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35" windowWidth="18765" windowHeight="83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<sst xmlns="http://schemas.openxmlformats.org/spreadsheetml/2006/main" count="159" uniqueCount="114">
  <si>
    <t>学校名称（盖章）:</t>
  </si>
  <si>
    <t>项目名称</t>
  </si>
  <si>
    <t>本次安排专项资金</t>
  </si>
  <si>
    <t>序号</t>
  </si>
  <si>
    <t>预计本次安排专项资金使用时间</t>
  </si>
  <si>
    <t>预计项目完成时间</t>
  </si>
  <si>
    <t>预计效益</t>
  </si>
  <si>
    <t>备注</t>
  </si>
  <si>
    <t>其他中央资金</t>
  </si>
  <si>
    <t>省财政资金</t>
  </si>
  <si>
    <t>市财政资金</t>
  </si>
  <si>
    <t>学校自筹</t>
  </si>
  <si>
    <t>其他资金</t>
  </si>
  <si>
    <t>联系电话：</t>
  </si>
  <si>
    <t>电子邮箱：</t>
  </si>
  <si>
    <t>总 计</t>
  </si>
  <si>
    <t>小计</t>
  </si>
  <si>
    <t>注：1.本表由高职院校填写，每个项目填写一行。2.本次安排专项资金之和，应等于本次安排资金金额。3.其他中央资金，指除了本次安排专项资金外的其他中央资金。4.预计效益，指该项目完成后产生的具体效益，可定性或定量，如新建XX平米操场、增添XX台设备、新增XX工位、培训教师xx人等。</t>
  </si>
  <si>
    <t>2015年中央财政第二批现代职业教育质量提升计划专项资金使用计划表</t>
  </si>
  <si>
    <t>2年</t>
  </si>
  <si>
    <t>测量实训室</t>
  </si>
  <si>
    <t>测量实训室（中专）</t>
  </si>
  <si>
    <t>建筑施工实训室</t>
  </si>
  <si>
    <t>土工实训室</t>
  </si>
  <si>
    <r>
      <t>建议中专的设备采购合并到测量实训室的1</t>
    </r>
    <r>
      <rPr>
        <sz val="12"/>
        <rFont val="宋体"/>
        <family val="0"/>
      </rPr>
      <t>28万元中。</t>
    </r>
  </si>
  <si>
    <t>电子商务专业实训基地</t>
  </si>
  <si>
    <t>新建200平米的实训基地、新增一台教学投影设备、13台教学电脑、1台打印一体机、1台交换机、1组货物陈列柜</t>
  </si>
  <si>
    <t>税务实训室</t>
  </si>
  <si>
    <t>新增60套学生用台式电脑、一套税务一体化教学系统，一套教师授课操控台。能满足税务方向专业课程授课及实训的需要</t>
  </si>
  <si>
    <t>茶艺实训室</t>
  </si>
  <si>
    <t>新增茶艺室展示室、实训室一间</t>
  </si>
  <si>
    <t>资金安排及来源（万元）</t>
  </si>
  <si>
    <t>数学建模实训室</t>
  </si>
  <si>
    <t>2015.10</t>
  </si>
  <si>
    <t>新增学生电脑50台，学生电脑台椅50套，控制电脑、台椅1套，软件1套，空调2台，风扇5台，网络设备1套。</t>
  </si>
  <si>
    <t>建工专业体能素质拓展训练基地</t>
  </si>
  <si>
    <t>新建练习基地一个(七个项目),占地1千平方米</t>
  </si>
  <si>
    <t>练习综合体能练习室</t>
  </si>
  <si>
    <t>2015.12</t>
  </si>
  <si>
    <t>建成综合力量素质练习室1个,室内面积约250平方米,购买设备一批.</t>
  </si>
  <si>
    <t>MyET英语听说实训室</t>
  </si>
  <si>
    <t>2017.05</t>
  </si>
  <si>
    <t xml:space="preserve">建成MyET听说训练及辅助教学平台基础包，开发MYET标准口语课程和MYET校园英语，增添服务器
</t>
  </si>
  <si>
    <t>以能力为核心的高职应用数学课程的改革与实践</t>
  </si>
  <si>
    <t>2015.09</t>
  </si>
  <si>
    <t>2016.12</t>
  </si>
  <si>
    <t>1、发表论文3篇
2、专题学习网站1个
3、组织学生参加竞赛4次
4、教材（或讲义）1本
5、教学大纲、教学计划、授课计划各1套
6、电子课件、教案各1套
7、微课作品若干
8、数学建模协会培训、讲座4次
9、师资培训、学习交流2次
10、笔记本电脑、麦克风、录像机等制作
    课件和微课设备各1套</t>
  </si>
  <si>
    <t>以第十三项合并给10万元</t>
  </si>
  <si>
    <t>思政</t>
  </si>
  <si>
    <t>土木</t>
  </si>
  <si>
    <t>经管</t>
  </si>
  <si>
    <t>基础</t>
  </si>
  <si>
    <t>化工</t>
  </si>
  <si>
    <t>机电</t>
  </si>
  <si>
    <t>计算机</t>
  </si>
  <si>
    <t>必须建一间机房</t>
  </si>
  <si>
    <t>必须至少建一间机房</t>
  </si>
  <si>
    <t>建专业机房</t>
  </si>
  <si>
    <t xml:space="preserve">联系人：    曾萍                      </t>
  </si>
  <si>
    <t>1057497842@qq.com</t>
  </si>
  <si>
    <t>中专多媒体教室11间的设备</t>
  </si>
  <si>
    <t>原则：1、按照文件要求，优先支持创新强校工程项目；2、没有实训基本条件的专业优先照顾；3、学院公用设施及服务项目优先考虑</t>
  </si>
  <si>
    <t>软件工程实训室</t>
  </si>
  <si>
    <t>新增一台教学投影设备、60台教学电脑、1台交换机、1组货物陈列柜</t>
  </si>
  <si>
    <t>多媒体制作实训室</t>
  </si>
  <si>
    <t>新增一台教学投影设备、60台教学电脑、1台交换机、1组货物陈列柜。编辑录像机、摄像机、数码像机、扫描仪、投影仪、彩色喷墨打印机各1台</t>
  </si>
  <si>
    <t>云计算实训室</t>
  </si>
  <si>
    <t>新增60台教学电脑、服务器2台、交换机</t>
  </si>
  <si>
    <t>首饰制作工艺实训室</t>
  </si>
  <si>
    <t>首饰铸造实训室</t>
  </si>
  <si>
    <t>首饰镶嵌实训室</t>
  </si>
  <si>
    <t>宝石切磨实训室</t>
  </si>
  <si>
    <t>1.建立校内社会工作实训室，完善相关设备及软件；2.初步建立茂名地区村镇人才培养平台；3.培训茂名市村镇战略人才协同育人平台骨干教师15人次，成立教师工作室；4.茂名市村镇战略人才协同育人平台网站建设及维护；5.在茂名地区建立3-5个校外实践基地；6.增添电脑3台、打印机1台，照相机1台以及一批信息化设备；7.资源库建设；8.课题与论文发表</t>
  </si>
  <si>
    <t>购置5台专业建设服务器</t>
  </si>
  <si>
    <t>教信中心（含中专部）</t>
  </si>
  <si>
    <t>是否可以购置1-2台服务器用于5个系的专业和课程建设（5万元）</t>
  </si>
  <si>
    <t>化工产品质量控制实训室</t>
  </si>
  <si>
    <t>石油化工虚拟工厂</t>
  </si>
  <si>
    <t>食品感官检测实验室</t>
  </si>
  <si>
    <t>成立茂名市食品检测实训培训点、增加营养检测实验设备30台。</t>
  </si>
  <si>
    <t>以教师工作站的名义申报的，最好是用师资的经费</t>
  </si>
  <si>
    <t>建议放在明年的预算中</t>
  </si>
  <si>
    <t>基础部的创新强校工程项目总计划金额为10万元，建议</t>
  </si>
  <si>
    <t>教信中心</t>
  </si>
  <si>
    <t>明年再考虑</t>
  </si>
  <si>
    <t>社工实训室</t>
  </si>
  <si>
    <r>
      <t>增添9台设备，新增</t>
    </r>
    <r>
      <rPr>
        <sz val="10"/>
        <rFont val="宋体"/>
        <family val="0"/>
      </rPr>
      <t>22个工位、实现化工产品的质量监控。</t>
    </r>
  </si>
  <si>
    <r>
      <t>新增仿真生产40个工位，完善化工专业实训平台、增加</t>
    </r>
    <r>
      <rPr>
        <sz val="10"/>
        <rFont val="宋体"/>
        <family val="0"/>
      </rPr>
      <t>20个实训工位。</t>
    </r>
  </si>
  <si>
    <t>社工实训室</t>
  </si>
  <si>
    <t>增添9台设备，新增22个工位、实现化工产品的质量监控。</t>
  </si>
  <si>
    <t>新增仿真生产40个工位，完善化工专业实训平台、增加20个实训工位。</t>
  </si>
  <si>
    <t>1.购置2台专业建设服务器2.更新中专部11间多媒体教室设备</t>
  </si>
  <si>
    <t>1.5年</t>
  </si>
  <si>
    <t>1.5年</t>
  </si>
  <si>
    <t>1.5年</t>
  </si>
  <si>
    <t>建筑施工实训室</t>
  </si>
  <si>
    <t>新增测量数字化电脑55台、全站仪30台、经纬仪20台、水准仪30台等，新建200平米实操场，新增约100工位。</t>
  </si>
  <si>
    <t>测量实训2室</t>
  </si>
  <si>
    <t>新增建筑施工综合切割机10台、数控木工加工机10台等一批，新建200平米实操场，新增约50工位。</t>
  </si>
  <si>
    <t>1.6年</t>
  </si>
  <si>
    <t>0.5年</t>
  </si>
  <si>
    <t>新建200平米的实训基地、新增2台教学投影设备、14台教学电脑、2台打印一体机、1台交换机、2组货物陈列柜、2台数码摄影相机</t>
  </si>
  <si>
    <t>新增60套学生用台式电脑、一套税务一体化教学系统，一套教师授课操控台。能满足税务方向专业课程授课及实训的需要</t>
  </si>
  <si>
    <t>1.5年</t>
  </si>
  <si>
    <t>1.5年</t>
  </si>
  <si>
    <t>数学建模实训室</t>
  </si>
  <si>
    <t>新增学生电脑30台，学生电脑台椅30套，控制电脑1台，台椅1套，软件1套，空调2台，风扇5台，网络设备1套。用于数学建模的教学、辅导以及数学建模竞赛。</t>
  </si>
  <si>
    <t>首饰镶嵌实训室</t>
  </si>
  <si>
    <t>新建30个首饰执模工位</t>
  </si>
  <si>
    <t>新建30个首饰镶嵌工位，完成首饰镶嵌的各工序。</t>
  </si>
  <si>
    <t>增添一批橡胶模、割胶模、唧蜡、种蜡树、制作石膏型、脱蜡焙烧、熔炼、浇铸、清理等熔模铸造首饰的设备及工具。</t>
  </si>
  <si>
    <r>
      <t>1.增添个案工作室、观摩室、小组工作室等办公设备及办公用品一批。
2.新添音视频录播设备一批。
3.</t>
    </r>
    <r>
      <rPr>
        <sz val="10"/>
        <color indexed="8"/>
        <rFont val="宋体"/>
        <family val="0"/>
      </rPr>
      <t>新添一套实验软件。</t>
    </r>
  </si>
  <si>
    <t>学校名称（盖章）:茂名职业技术学院</t>
  </si>
  <si>
    <t>预期效益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</si>
</sst>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sz val="10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u val="single"/>
      <sz val="12"/>
      <color indexed="8"/>
      <name val="宋体"/>
      <family val="0"/>
    </font>
    <font>
      <sz val="16"/>
      <color indexed="8"/>
      <name val="方正小标宋简体"/>
      <family val="4"/>
    </font>
    <font>
      <u val="single"/>
      <sz val="12"/>
      <color theme="10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u val="single"/>
      <sz val="12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16"/>
      <color theme="1"/>
      <name val="方正小标宋简体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44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0" fillId="0" borderId="11" xfId="44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20" fillId="0" borderId="0" xfId="44" applyFont="1" applyAlignment="1">
      <alignment horizontal="center" vertical="center"/>
      <protection/>
    </xf>
    <xf numFmtId="0" fontId="21" fillId="0" borderId="10" xfId="44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57" fontId="0" fillId="0" borderId="10" xfId="44" applyNumberFormat="1" applyFont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44" applyFont="1" applyBorder="1" applyAlignment="1">
      <alignment horizontal="center" vertical="center" wrapText="1"/>
      <protection/>
    </xf>
    <xf numFmtId="0" fontId="20" fillId="0" borderId="10" xfId="4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57" fontId="20" fillId="0" borderId="10" xfId="44" applyNumberFormat="1" applyFont="1" applyBorder="1" applyAlignment="1">
      <alignment horizontal="center" vertical="center" wrapText="1"/>
      <protection/>
    </xf>
    <xf numFmtId="0" fontId="20" fillId="0" borderId="0" xfId="0" applyFont="1" applyAlignment="1">
      <alignment vertical="center" wrapText="1"/>
    </xf>
    <xf numFmtId="0" fontId="20" fillId="0" borderId="10" xfId="44" applyFont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9" fontId="20" fillId="0" borderId="10" xfId="44" applyNumberFormat="1" applyFont="1" applyBorder="1" applyAlignment="1">
      <alignment horizontal="center" vertical="center" wrapText="1"/>
      <protection/>
    </xf>
    <xf numFmtId="0" fontId="20" fillId="24" borderId="10" xfId="44" applyFont="1" applyFill="1" applyBorder="1" applyAlignment="1">
      <alignment horizontal="center" vertical="center" wrapText="1"/>
      <protection/>
    </xf>
    <xf numFmtId="0" fontId="0" fillId="24" borderId="10" xfId="4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0" fillId="0" borderId="11" xfId="44" applyFont="1" applyBorder="1" applyAlignment="1">
      <alignment vertical="center"/>
      <protection/>
    </xf>
    <xf numFmtId="0" fontId="30" fillId="0" borderId="0" xfId="45" applyAlignment="1">
      <alignment horizontal="center" vertical="center"/>
    </xf>
    <xf numFmtId="0" fontId="20" fillId="0" borderId="10" xfId="44" applyFont="1" applyFill="1" applyBorder="1" applyAlignment="1">
      <alignment horizontal="center" vertical="center" wrapText="1"/>
      <protection/>
    </xf>
    <xf numFmtId="0" fontId="20" fillId="0" borderId="10" xfId="44" applyFont="1" applyBorder="1" applyAlignment="1">
      <alignment horizontal="center" vertical="center" wrapText="1"/>
      <protection/>
    </xf>
    <xf numFmtId="57" fontId="20" fillId="0" borderId="10" xfId="44" applyNumberFormat="1" applyFont="1" applyBorder="1" applyAlignment="1">
      <alignment horizontal="center" vertical="center" wrapText="1"/>
      <protection/>
    </xf>
    <xf numFmtId="0" fontId="20" fillId="25" borderId="10" xfId="44" applyFont="1" applyFill="1" applyBorder="1" applyAlignment="1">
      <alignment horizontal="center" vertical="center" wrapText="1"/>
      <protection/>
    </xf>
    <xf numFmtId="0" fontId="31" fillId="25" borderId="10" xfId="44" applyFont="1" applyFill="1" applyBorder="1" applyAlignment="1">
      <alignment horizontal="center" vertical="center" wrapText="1"/>
      <protection/>
    </xf>
    <xf numFmtId="0" fontId="32" fillId="25" borderId="10" xfId="44" applyFont="1" applyFill="1" applyBorder="1" applyAlignment="1">
      <alignment horizontal="center" vertical="center" wrapText="1"/>
      <protection/>
    </xf>
    <xf numFmtId="57" fontId="31" fillId="25" borderId="10" xfId="44" applyNumberFormat="1" applyFont="1" applyFill="1" applyBorder="1" applyAlignment="1">
      <alignment horizontal="center" vertical="center" wrapText="1"/>
      <protection/>
    </xf>
    <xf numFmtId="0" fontId="20" fillId="0" borderId="10" xfId="40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3" fillId="0" borderId="10" xfId="41" applyFont="1" applyFill="1" applyBorder="1" applyAlignment="1">
      <alignment horizontal="center" vertical="center" wrapText="1"/>
      <protection/>
    </xf>
    <xf numFmtId="0" fontId="20" fillId="0" borderId="12" xfId="44" applyFont="1" applyFill="1" applyBorder="1" applyAlignment="1">
      <alignment horizontal="center" vertical="center" wrapText="1"/>
      <protection/>
    </xf>
    <xf numFmtId="0" fontId="20" fillId="0" borderId="10" xfId="42" applyFont="1" applyBorder="1" applyAlignment="1">
      <alignment horizontal="center" vertical="center" wrapText="1"/>
      <protection/>
    </xf>
    <xf numFmtId="0" fontId="20" fillId="0" borderId="10" xfId="43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33" fillId="0" borderId="10" xfId="44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20" fillId="24" borderId="10" xfId="44" applyFont="1" applyFill="1" applyBorder="1" applyAlignment="1">
      <alignment horizontal="center" vertical="center" wrapText="1"/>
      <protection/>
    </xf>
    <xf numFmtId="0" fontId="31" fillId="24" borderId="10" xfId="44" applyFont="1" applyFill="1" applyBorder="1" applyAlignment="1">
      <alignment horizontal="center" vertical="center" wrapText="1"/>
      <protection/>
    </xf>
    <xf numFmtId="0" fontId="20" fillId="0" borderId="10" xfId="44" applyFont="1" applyBorder="1" applyAlignment="1">
      <alignment horizontal="center" vertical="center" wrapText="1"/>
      <protection/>
    </xf>
    <xf numFmtId="0" fontId="34" fillId="0" borderId="10" xfId="44" applyFont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0" fillId="25" borderId="10" xfId="44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vertical="center"/>
    </xf>
    <xf numFmtId="0" fontId="32" fillId="0" borderId="0" xfId="44" applyFont="1" applyAlignment="1">
      <alignment horizontal="center" vertical="center" wrapText="1"/>
      <protection/>
    </xf>
    <xf numFmtId="0" fontId="31" fillId="0" borderId="11" xfId="44" applyFont="1" applyBorder="1" applyAlignment="1">
      <alignment vertical="center"/>
      <protection/>
    </xf>
    <xf numFmtId="0" fontId="31" fillId="0" borderId="0" xfId="0" applyFont="1" applyAlignment="1">
      <alignment vertical="center"/>
    </xf>
    <xf numFmtId="0" fontId="31" fillId="0" borderId="0" xfId="44" applyFont="1" applyAlignment="1">
      <alignment horizontal="center" vertical="center"/>
      <protection/>
    </xf>
    <xf numFmtId="0" fontId="35" fillId="0" borderId="0" xfId="45" applyFont="1" applyAlignment="1">
      <alignment horizontal="center" vertical="center"/>
    </xf>
    <xf numFmtId="0" fontId="36" fillId="0" borderId="10" xfId="44" applyFont="1" applyBorder="1" applyAlignment="1">
      <alignment horizontal="center" vertical="center" wrapText="1"/>
      <protection/>
    </xf>
    <xf numFmtId="0" fontId="36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/>
    </xf>
    <xf numFmtId="0" fontId="32" fillId="0" borderId="10" xfId="44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1" fillId="0" borderId="10" xfId="44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0" xfId="44" applyFont="1" applyBorder="1" applyAlignment="1">
      <alignment horizontal="left" vertical="center" wrapText="1"/>
      <protection/>
    </xf>
    <xf numFmtId="0" fontId="31" fillId="0" borderId="10" xfId="44" applyFont="1" applyFill="1" applyBorder="1" applyAlignment="1">
      <alignment horizontal="center" vertical="center" wrapText="1"/>
      <protection/>
    </xf>
    <xf numFmtId="0" fontId="31" fillId="25" borderId="10" xfId="44" applyFont="1" applyFill="1" applyBorder="1" applyAlignment="1">
      <alignment horizontal="left" vertical="center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20" fillId="0" borderId="10" xfId="44" applyFont="1" applyBorder="1" applyAlignment="1">
      <alignment horizontal="center" vertical="center" wrapText="1"/>
      <protection/>
    </xf>
    <xf numFmtId="57" fontId="20" fillId="0" borderId="10" xfId="44" applyNumberFormat="1" applyFont="1" applyBorder="1" applyAlignment="1">
      <alignment horizontal="center" vertical="center" wrapText="1"/>
      <protection/>
    </xf>
    <xf numFmtId="0" fontId="20" fillId="0" borderId="0" xfId="0" applyFont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44" applyFont="1" applyBorder="1" applyAlignment="1">
      <alignment horizontal="center" vertical="center" wrapText="1"/>
      <protection/>
    </xf>
    <xf numFmtId="0" fontId="31" fillId="0" borderId="10" xfId="40" applyFont="1" applyBorder="1" applyAlignment="1">
      <alignment horizontal="center" vertical="center" wrapText="1"/>
      <protection/>
    </xf>
    <xf numFmtId="0" fontId="31" fillId="0" borderId="10" xfId="41" applyFont="1" applyFill="1" applyBorder="1" applyAlignment="1">
      <alignment horizontal="center" vertical="center" wrapText="1"/>
      <protection/>
    </xf>
    <xf numFmtId="57" fontId="31" fillId="0" borderId="10" xfId="44" applyNumberFormat="1" applyFont="1" applyBorder="1" applyAlignment="1">
      <alignment horizontal="center" vertical="center" wrapText="1"/>
      <protection/>
    </xf>
    <xf numFmtId="0" fontId="31" fillId="0" borderId="10" xfId="44" applyFont="1" applyBorder="1" applyAlignment="1">
      <alignment horizontal="left" vertical="center" wrapText="1"/>
      <protection/>
    </xf>
    <xf numFmtId="0" fontId="32" fillId="0" borderId="0" xfId="0" applyFont="1" applyAlignment="1">
      <alignment vertical="center"/>
    </xf>
    <xf numFmtId="0" fontId="31" fillId="0" borderId="10" xfId="44" applyFont="1" applyFill="1" applyBorder="1" applyAlignment="1">
      <alignment horizontal="center" vertical="center" wrapText="1"/>
      <protection/>
    </xf>
    <xf numFmtId="0" fontId="31" fillId="0" borderId="11" xfId="44" applyFont="1" applyBorder="1" applyAlignment="1">
      <alignment horizontal="left" vertical="center"/>
      <protection/>
    </xf>
    <xf numFmtId="0" fontId="36" fillId="0" borderId="13" xfId="44" applyFont="1" applyBorder="1" applyAlignment="1">
      <alignment horizontal="left" vertical="center" wrapText="1"/>
      <protection/>
    </xf>
    <xf numFmtId="0" fontId="36" fillId="0" borderId="10" xfId="44" applyFont="1" applyBorder="1" applyAlignment="1">
      <alignment horizontal="center" vertical="center" wrapText="1"/>
      <protection/>
    </xf>
    <xf numFmtId="0" fontId="38" fillId="0" borderId="0" xfId="44" applyFont="1" applyAlignment="1">
      <alignment horizontal="center" vertical="center"/>
      <protection/>
    </xf>
    <xf numFmtId="0" fontId="21" fillId="0" borderId="13" xfId="44" applyFont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44" applyFont="1" applyAlignment="1">
      <alignment horizontal="center" vertical="center"/>
      <protection/>
    </xf>
    <xf numFmtId="0" fontId="20" fillId="0" borderId="11" xfId="44" applyFont="1" applyBorder="1" applyAlignment="1">
      <alignment horizontal="left" vertical="center"/>
      <protection/>
    </xf>
    <xf numFmtId="0" fontId="21" fillId="0" borderId="10" xfId="44" applyFont="1" applyBorder="1" applyAlignment="1">
      <alignment horizontal="center" vertical="center" wrapText="1"/>
      <protection/>
    </xf>
    <xf numFmtId="0" fontId="21" fillId="0" borderId="10" xfId="44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 5" xfId="42"/>
    <cellStyle name="常规 6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057497842@qq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057497842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O7" sqref="O7"/>
    </sheetView>
  </sheetViews>
  <sheetFormatPr defaultColWidth="9.00390625" defaultRowHeight="14.25"/>
  <cols>
    <col min="1" max="1" width="3.375" style="50" customWidth="1"/>
    <col min="2" max="2" width="20.875" style="50" customWidth="1"/>
    <col min="3" max="3" width="6.50390625" style="50" customWidth="1"/>
    <col min="4" max="4" width="8.625" style="50" customWidth="1"/>
    <col min="5" max="5" width="7.375" style="50" customWidth="1"/>
    <col min="6" max="6" width="6.875" style="50" customWidth="1"/>
    <col min="7" max="7" width="7.125" style="50" customWidth="1"/>
    <col min="8" max="8" width="6.125" style="50" customWidth="1"/>
    <col min="9" max="9" width="7.875" style="50" customWidth="1"/>
    <col min="10" max="10" width="9.00390625" style="50" customWidth="1"/>
    <col min="11" max="11" width="11.125" style="50" customWidth="1"/>
    <col min="12" max="12" width="19.625" style="50" customWidth="1"/>
    <col min="13" max="13" width="6.875" style="50" customWidth="1"/>
    <col min="14" max="16384" width="9.00390625" style="50" customWidth="1"/>
  </cols>
  <sheetData>
    <row r="2" spans="1:13" ht="14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21">
      <c r="A3" s="87" t="s">
        <v>18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24.75" customHeight="1">
      <c r="A4" s="84" t="s">
        <v>112</v>
      </c>
      <c r="B4" s="84"/>
      <c r="C4" s="84"/>
      <c r="D4" s="84"/>
      <c r="E4" s="52" t="s">
        <v>58</v>
      </c>
      <c r="F4" s="53"/>
      <c r="G4" s="52"/>
      <c r="H4" s="54" t="s">
        <v>13</v>
      </c>
      <c r="I4" s="84">
        <v>13927546668</v>
      </c>
      <c r="J4" s="84"/>
      <c r="K4" s="54" t="s">
        <v>14</v>
      </c>
      <c r="L4" s="55" t="s">
        <v>59</v>
      </c>
      <c r="M4" s="54"/>
    </row>
    <row r="5" spans="1:13" ht="18.75" customHeight="1">
      <c r="A5" s="86" t="s">
        <v>3</v>
      </c>
      <c r="B5" s="86" t="s">
        <v>1</v>
      </c>
      <c r="C5" s="86" t="s">
        <v>31</v>
      </c>
      <c r="D5" s="86"/>
      <c r="E5" s="86"/>
      <c r="F5" s="86"/>
      <c r="G5" s="86"/>
      <c r="H5" s="86"/>
      <c r="I5" s="86"/>
      <c r="J5" s="86" t="s">
        <v>4</v>
      </c>
      <c r="K5" s="86" t="s">
        <v>5</v>
      </c>
      <c r="L5" s="86" t="s">
        <v>113</v>
      </c>
      <c r="M5" s="86" t="s">
        <v>7</v>
      </c>
    </row>
    <row r="6" spans="1:13" ht="40.5" customHeight="1">
      <c r="A6" s="86"/>
      <c r="B6" s="86"/>
      <c r="C6" s="56" t="s">
        <v>16</v>
      </c>
      <c r="D6" s="56" t="s">
        <v>2</v>
      </c>
      <c r="E6" s="56" t="s">
        <v>8</v>
      </c>
      <c r="F6" s="57" t="s">
        <v>9</v>
      </c>
      <c r="G6" s="56" t="s">
        <v>10</v>
      </c>
      <c r="H6" s="56" t="s">
        <v>11</v>
      </c>
      <c r="I6" s="57" t="s">
        <v>12</v>
      </c>
      <c r="J6" s="86"/>
      <c r="K6" s="86"/>
      <c r="L6" s="86"/>
      <c r="M6" s="86"/>
    </row>
    <row r="7" spans="1:13" ht="30" customHeight="1">
      <c r="A7" s="58"/>
      <c r="B7" s="59" t="s">
        <v>15</v>
      </c>
      <c r="C7" s="59">
        <f>SUM(C8:C21)</f>
        <v>514</v>
      </c>
      <c r="D7" s="59">
        <f>SUM(D8:D21)</f>
        <v>514</v>
      </c>
      <c r="E7" s="59"/>
      <c r="F7" s="60"/>
      <c r="G7" s="59"/>
      <c r="H7" s="59"/>
      <c r="I7" s="60"/>
      <c r="J7" s="59"/>
      <c r="K7" s="59"/>
      <c r="L7" s="59"/>
      <c r="M7" s="59"/>
    </row>
    <row r="8" spans="1:13" ht="45.75" customHeight="1">
      <c r="A8" s="58">
        <v>1</v>
      </c>
      <c r="B8" s="61" t="s">
        <v>76</v>
      </c>
      <c r="C8" s="76">
        <v>25</v>
      </c>
      <c r="D8" s="76">
        <v>25</v>
      </c>
      <c r="E8" s="61"/>
      <c r="F8" s="60"/>
      <c r="G8" s="59"/>
      <c r="H8" s="59"/>
      <c r="I8" s="60"/>
      <c r="J8" s="77" t="s">
        <v>93</v>
      </c>
      <c r="K8" s="80">
        <v>42614</v>
      </c>
      <c r="L8" s="62" t="s">
        <v>89</v>
      </c>
      <c r="M8" s="63"/>
    </row>
    <row r="9" spans="1:13" ht="43.5" customHeight="1">
      <c r="A9" s="58">
        <v>2</v>
      </c>
      <c r="B9" s="61" t="s">
        <v>77</v>
      </c>
      <c r="C9" s="76">
        <v>55</v>
      </c>
      <c r="D9" s="76">
        <v>55</v>
      </c>
      <c r="E9" s="59"/>
      <c r="F9" s="60"/>
      <c r="G9" s="59"/>
      <c r="H9" s="59"/>
      <c r="I9" s="60"/>
      <c r="J9" s="77" t="s">
        <v>94</v>
      </c>
      <c r="K9" s="80">
        <v>42614</v>
      </c>
      <c r="L9" s="62" t="s">
        <v>90</v>
      </c>
      <c r="M9" s="63"/>
    </row>
    <row r="10" spans="1:13" ht="48.75" customHeight="1">
      <c r="A10" s="58">
        <v>3</v>
      </c>
      <c r="B10" s="61" t="s">
        <v>78</v>
      </c>
      <c r="C10" s="76">
        <v>15</v>
      </c>
      <c r="D10" s="76">
        <v>15</v>
      </c>
      <c r="E10" s="59"/>
      <c r="F10" s="60"/>
      <c r="G10" s="59"/>
      <c r="H10" s="59"/>
      <c r="I10" s="60"/>
      <c r="J10" s="77" t="s">
        <v>92</v>
      </c>
      <c r="K10" s="80">
        <v>42614</v>
      </c>
      <c r="L10" s="62" t="s">
        <v>79</v>
      </c>
      <c r="M10" s="63"/>
    </row>
    <row r="11" spans="1:13" ht="69" customHeight="1">
      <c r="A11" s="58">
        <v>4</v>
      </c>
      <c r="B11" s="72" t="s">
        <v>97</v>
      </c>
      <c r="C11" s="77">
        <v>111</v>
      </c>
      <c r="D11" s="77">
        <v>111</v>
      </c>
      <c r="E11" s="59"/>
      <c r="F11" s="60"/>
      <c r="G11" s="59"/>
      <c r="H11" s="59"/>
      <c r="I11" s="60"/>
      <c r="J11" s="77" t="s">
        <v>103</v>
      </c>
      <c r="K11" s="80">
        <v>42615</v>
      </c>
      <c r="L11" s="71" t="s">
        <v>96</v>
      </c>
      <c r="M11" s="63"/>
    </row>
    <row r="12" spans="1:13" ht="62.25" customHeight="1">
      <c r="A12" s="58">
        <v>5</v>
      </c>
      <c r="B12" s="61" t="s">
        <v>95</v>
      </c>
      <c r="C12" s="77">
        <v>23</v>
      </c>
      <c r="D12" s="77">
        <v>23</v>
      </c>
      <c r="E12" s="59"/>
      <c r="F12" s="60"/>
      <c r="G12" s="59"/>
      <c r="H12" s="59"/>
      <c r="I12" s="60"/>
      <c r="J12" s="77" t="s">
        <v>103</v>
      </c>
      <c r="K12" s="80">
        <v>42616</v>
      </c>
      <c r="L12" s="71" t="s">
        <v>98</v>
      </c>
      <c r="M12" s="63"/>
    </row>
    <row r="13" spans="1:13" ht="75.75" customHeight="1">
      <c r="A13" s="58">
        <v>6</v>
      </c>
      <c r="B13" s="73" t="s">
        <v>25</v>
      </c>
      <c r="C13" s="73">
        <v>15</v>
      </c>
      <c r="D13" s="73">
        <v>15</v>
      </c>
      <c r="E13" s="69"/>
      <c r="F13" s="70"/>
      <c r="G13" s="69"/>
      <c r="H13" s="69"/>
      <c r="I13" s="70"/>
      <c r="J13" s="74" t="s">
        <v>100</v>
      </c>
      <c r="K13" s="74">
        <v>42430</v>
      </c>
      <c r="L13" s="73" t="s">
        <v>101</v>
      </c>
      <c r="M13" s="63"/>
    </row>
    <row r="14" spans="1:13" ht="73.5" customHeight="1">
      <c r="A14" s="58">
        <v>7</v>
      </c>
      <c r="B14" s="73" t="s">
        <v>27</v>
      </c>
      <c r="C14" s="73">
        <v>50</v>
      </c>
      <c r="D14" s="73">
        <v>50</v>
      </c>
      <c r="E14" s="69"/>
      <c r="F14" s="70"/>
      <c r="G14" s="69"/>
      <c r="H14" s="69"/>
      <c r="I14" s="70"/>
      <c r="J14" s="73" t="s">
        <v>104</v>
      </c>
      <c r="K14" s="74">
        <v>42676</v>
      </c>
      <c r="L14" s="75" t="s">
        <v>102</v>
      </c>
      <c r="M14" s="59"/>
    </row>
    <row r="15" spans="1:13" ht="94.5" customHeight="1">
      <c r="A15" s="58">
        <v>8</v>
      </c>
      <c r="B15" s="64" t="s">
        <v>105</v>
      </c>
      <c r="C15" s="77">
        <v>20</v>
      </c>
      <c r="D15" s="77">
        <v>20</v>
      </c>
      <c r="E15" s="64"/>
      <c r="F15" s="65"/>
      <c r="G15" s="64"/>
      <c r="H15" s="53"/>
      <c r="I15" s="65"/>
      <c r="J15" s="73" t="s">
        <v>99</v>
      </c>
      <c r="K15" s="74">
        <v>42677</v>
      </c>
      <c r="L15" s="81" t="s">
        <v>106</v>
      </c>
      <c r="M15" s="59"/>
    </row>
    <row r="16" spans="1:13" ht="45.75" customHeight="1">
      <c r="A16" s="58">
        <v>9</v>
      </c>
      <c r="B16" s="67" t="s">
        <v>83</v>
      </c>
      <c r="C16" s="77">
        <v>30</v>
      </c>
      <c r="D16" s="77">
        <v>30</v>
      </c>
      <c r="E16" s="59"/>
      <c r="F16" s="60"/>
      <c r="G16" s="59"/>
      <c r="H16" s="59"/>
      <c r="I16" s="60"/>
      <c r="J16" s="77" t="s">
        <v>92</v>
      </c>
      <c r="K16" s="80">
        <v>42614</v>
      </c>
      <c r="L16" s="66" t="s">
        <v>91</v>
      </c>
      <c r="M16" s="59"/>
    </row>
    <row r="17" spans="1:13" ht="87" customHeight="1">
      <c r="A17" s="58">
        <v>10</v>
      </c>
      <c r="B17" s="64" t="s">
        <v>64</v>
      </c>
      <c r="C17" s="77">
        <v>70</v>
      </c>
      <c r="D17" s="77">
        <v>70</v>
      </c>
      <c r="E17" s="59"/>
      <c r="F17" s="60"/>
      <c r="G17" s="59"/>
      <c r="H17" s="59"/>
      <c r="I17" s="60"/>
      <c r="J17" s="77" t="s">
        <v>92</v>
      </c>
      <c r="K17" s="80">
        <v>42614</v>
      </c>
      <c r="L17" s="68" t="s">
        <v>65</v>
      </c>
      <c r="M17" s="59"/>
    </row>
    <row r="18" spans="1:13" ht="37.5" customHeight="1">
      <c r="A18" s="58">
        <v>11</v>
      </c>
      <c r="B18" s="64" t="s">
        <v>68</v>
      </c>
      <c r="C18" s="78">
        <v>18</v>
      </c>
      <c r="D18" s="77">
        <v>18</v>
      </c>
      <c r="E18" s="64"/>
      <c r="F18" s="65"/>
      <c r="G18" s="64"/>
      <c r="H18" s="64"/>
      <c r="I18" s="65"/>
      <c r="J18" s="77" t="s">
        <v>92</v>
      </c>
      <c r="K18" s="80">
        <v>42614</v>
      </c>
      <c r="L18" s="81" t="s">
        <v>108</v>
      </c>
      <c r="M18" s="59"/>
    </row>
    <row r="19" spans="1:13" ht="38.25" customHeight="1">
      <c r="A19" s="58">
        <v>12</v>
      </c>
      <c r="B19" s="77" t="s">
        <v>107</v>
      </c>
      <c r="C19" s="78">
        <v>11</v>
      </c>
      <c r="D19" s="77">
        <v>11</v>
      </c>
      <c r="E19" s="64"/>
      <c r="F19" s="65"/>
      <c r="G19" s="64"/>
      <c r="H19" s="64"/>
      <c r="I19" s="65"/>
      <c r="J19" s="77"/>
      <c r="K19" s="80"/>
      <c r="L19" s="81" t="s">
        <v>109</v>
      </c>
      <c r="M19" s="59"/>
    </row>
    <row r="20" spans="1:13" ht="73.5" customHeight="1">
      <c r="A20" s="58">
        <v>13</v>
      </c>
      <c r="B20" s="64" t="s">
        <v>69</v>
      </c>
      <c r="C20" s="79">
        <v>51</v>
      </c>
      <c r="D20" s="83">
        <v>51</v>
      </c>
      <c r="E20" s="64"/>
      <c r="F20" s="65"/>
      <c r="G20" s="64"/>
      <c r="H20" s="64"/>
      <c r="I20" s="65"/>
      <c r="J20" s="77" t="s">
        <v>92</v>
      </c>
      <c r="K20" s="80">
        <v>42614</v>
      </c>
      <c r="L20" s="81" t="s">
        <v>110</v>
      </c>
      <c r="M20" s="59"/>
    </row>
    <row r="21" spans="1:13" ht="84" customHeight="1">
      <c r="A21" s="58">
        <v>14</v>
      </c>
      <c r="B21" s="64" t="s">
        <v>88</v>
      </c>
      <c r="C21" s="77">
        <v>20</v>
      </c>
      <c r="D21" s="77">
        <v>20</v>
      </c>
      <c r="E21" s="64"/>
      <c r="F21" s="65"/>
      <c r="G21" s="64"/>
      <c r="H21" s="64"/>
      <c r="I21" s="65"/>
      <c r="J21" s="77" t="s">
        <v>92</v>
      </c>
      <c r="K21" s="80">
        <v>42614</v>
      </c>
      <c r="L21" s="81" t="s">
        <v>111</v>
      </c>
      <c r="M21" s="59"/>
    </row>
    <row r="22" spans="1:13" ht="57.75" customHeight="1">
      <c r="A22" s="85" t="s">
        <v>17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</row>
    <row r="24" ht="14.25">
      <c r="L24" s="82"/>
    </row>
    <row r="25" spans="3:12" ht="14.25">
      <c r="C25" s="82"/>
      <c r="L25" s="82"/>
    </row>
  </sheetData>
  <sheetProtection/>
  <mergeCells count="11">
    <mergeCell ref="A4:D4"/>
    <mergeCell ref="I4:J4"/>
    <mergeCell ref="A22:M22"/>
    <mergeCell ref="A5:A6"/>
    <mergeCell ref="B5:B6"/>
    <mergeCell ref="C5:I5"/>
    <mergeCell ref="A3:M3"/>
    <mergeCell ref="J5:J6"/>
    <mergeCell ref="L5:L6"/>
    <mergeCell ref="M5:M6"/>
    <mergeCell ref="K5:K6"/>
  </mergeCells>
  <hyperlinks>
    <hyperlink ref="L4" r:id="rId1" display="1057497842@qq.com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22">
      <selection activeCell="F14" sqref="F14"/>
    </sheetView>
  </sheetViews>
  <sheetFormatPr defaultColWidth="9.00390625" defaultRowHeight="14.25"/>
  <cols>
    <col min="1" max="1" width="3.375" style="0" customWidth="1"/>
    <col min="9" max="9" width="11.25390625" style="0" bestFit="1" customWidth="1"/>
    <col min="11" max="11" width="13.00390625" style="0" customWidth="1"/>
    <col min="12" max="12" width="19.625" style="0" customWidth="1"/>
    <col min="13" max="13" width="17.375" style="0" customWidth="1"/>
    <col min="16" max="16" width="13.625" style="0" customWidth="1"/>
  </cols>
  <sheetData>
    <row r="1" ht="14.25">
      <c r="A1" s="10"/>
    </row>
    <row r="2" spans="1:13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">
      <c r="A3" s="91" t="s">
        <v>18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24.75" customHeight="1">
      <c r="A4" s="92" t="s">
        <v>0</v>
      </c>
      <c r="B4" s="92"/>
      <c r="C4" s="92"/>
      <c r="D4" s="92"/>
      <c r="E4" s="25" t="s">
        <v>58</v>
      </c>
      <c r="F4" s="5"/>
      <c r="G4" s="4"/>
      <c r="H4" s="6" t="s">
        <v>13</v>
      </c>
      <c r="I4" s="6">
        <v>13927546668</v>
      </c>
      <c r="K4" s="6" t="s">
        <v>14</v>
      </c>
      <c r="L4" s="26" t="s">
        <v>59</v>
      </c>
      <c r="M4" s="6"/>
    </row>
    <row r="5" spans="1:13" ht="18.75" customHeight="1">
      <c r="A5" s="93" t="s">
        <v>3</v>
      </c>
      <c r="B5" s="93" t="s">
        <v>1</v>
      </c>
      <c r="C5" s="94" t="s">
        <v>31</v>
      </c>
      <c r="D5" s="93"/>
      <c r="E5" s="93"/>
      <c r="F5" s="93"/>
      <c r="G5" s="93"/>
      <c r="H5" s="93"/>
      <c r="I5" s="93"/>
      <c r="J5" s="93" t="s">
        <v>4</v>
      </c>
      <c r="K5" s="93" t="s">
        <v>5</v>
      </c>
      <c r="L5" s="93" t="s">
        <v>6</v>
      </c>
      <c r="M5" s="93" t="s">
        <v>7</v>
      </c>
    </row>
    <row r="6" spans="1:13" ht="40.5" customHeight="1">
      <c r="A6" s="93"/>
      <c r="B6" s="93"/>
      <c r="C6" s="7" t="s">
        <v>16</v>
      </c>
      <c r="D6" s="7" t="s">
        <v>2</v>
      </c>
      <c r="E6" s="7" t="s">
        <v>8</v>
      </c>
      <c r="F6" s="8" t="s">
        <v>9</v>
      </c>
      <c r="G6" s="7" t="s">
        <v>10</v>
      </c>
      <c r="H6" s="7" t="s">
        <v>11</v>
      </c>
      <c r="I6" s="8" t="s">
        <v>12</v>
      </c>
      <c r="J6" s="93"/>
      <c r="K6" s="93"/>
      <c r="L6" s="93"/>
      <c r="M6" s="93"/>
    </row>
    <row r="7" spans="1:17" ht="40.5" customHeight="1">
      <c r="A7" s="9"/>
      <c r="B7" s="2" t="s">
        <v>15</v>
      </c>
      <c r="C7" s="2"/>
      <c r="D7" s="2">
        <f>SUM(D8:D32)</f>
        <v>931</v>
      </c>
      <c r="E7" s="2"/>
      <c r="F7" s="3"/>
      <c r="G7" s="2"/>
      <c r="H7" s="2"/>
      <c r="I7" s="3"/>
      <c r="J7" s="2"/>
      <c r="K7" s="2"/>
      <c r="L7" s="2"/>
      <c r="M7" s="2"/>
      <c r="O7">
        <f>SUM(O8:O17)</f>
        <v>514</v>
      </c>
      <c r="Q7">
        <f>514-443.4</f>
        <v>70.60000000000002</v>
      </c>
    </row>
    <row r="8" spans="1:16" ht="57" customHeight="1">
      <c r="A8" s="9">
        <v>1</v>
      </c>
      <c r="B8" s="12" t="s">
        <v>76</v>
      </c>
      <c r="C8" s="2">
        <v>25</v>
      </c>
      <c r="D8" s="2">
        <v>25</v>
      </c>
      <c r="E8" s="2"/>
      <c r="F8" s="3"/>
      <c r="G8" s="2"/>
      <c r="H8" s="2"/>
      <c r="I8" s="3"/>
      <c r="J8" s="2" t="s">
        <v>19</v>
      </c>
      <c r="K8" s="11">
        <v>42614</v>
      </c>
      <c r="L8" s="48" t="s">
        <v>86</v>
      </c>
      <c r="M8" s="41"/>
      <c r="N8">
        <f>SUM(D8:D10)</f>
        <v>100</v>
      </c>
      <c r="O8">
        <v>20</v>
      </c>
      <c r="P8" s="24" t="s">
        <v>48</v>
      </c>
    </row>
    <row r="9" spans="1:17" ht="40.5" customHeight="1">
      <c r="A9" s="9">
        <v>2</v>
      </c>
      <c r="B9" s="12" t="s">
        <v>77</v>
      </c>
      <c r="C9" s="2">
        <v>60</v>
      </c>
      <c r="D9" s="2">
        <v>60</v>
      </c>
      <c r="E9" s="2"/>
      <c r="F9" s="3"/>
      <c r="G9" s="2"/>
      <c r="H9" s="2"/>
      <c r="I9" s="3"/>
      <c r="J9" s="2" t="s">
        <v>19</v>
      </c>
      <c r="K9" s="11">
        <v>42614</v>
      </c>
      <c r="L9" s="48" t="s">
        <v>87</v>
      </c>
      <c r="M9" s="41"/>
      <c r="O9">
        <v>124</v>
      </c>
      <c r="P9" s="24" t="s">
        <v>49</v>
      </c>
      <c r="Q9" s="24" t="s">
        <v>56</v>
      </c>
    </row>
    <row r="10" spans="1:16" ht="57" customHeight="1">
      <c r="A10" s="9">
        <v>3</v>
      </c>
      <c r="B10" s="12" t="s">
        <v>78</v>
      </c>
      <c r="C10" s="2">
        <v>15</v>
      </c>
      <c r="D10" s="2">
        <v>15</v>
      </c>
      <c r="E10" s="2"/>
      <c r="F10" s="3"/>
      <c r="G10" s="2"/>
      <c r="H10" s="2"/>
      <c r="I10" s="3"/>
      <c r="J10" s="2" t="s">
        <v>19</v>
      </c>
      <c r="K10" s="11">
        <v>42614</v>
      </c>
      <c r="L10" s="48" t="s">
        <v>79</v>
      </c>
      <c r="M10" s="41"/>
      <c r="O10">
        <v>70</v>
      </c>
      <c r="P10" s="24" t="s">
        <v>50</v>
      </c>
    </row>
    <row r="11" spans="1:16" ht="40.5" customHeight="1">
      <c r="A11" s="9">
        <v>4</v>
      </c>
      <c r="B11" s="12" t="s">
        <v>20</v>
      </c>
      <c r="C11" s="2">
        <v>128</v>
      </c>
      <c r="D11" s="47">
        <v>124</v>
      </c>
      <c r="E11" s="2"/>
      <c r="F11" s="3"/>
      <c r="G11" s="2"/>
      <c r="H11" s="2"/>
      <c r="I11" s="3"/>
      <c r="J11" s="2"/>
      <c r="K11" s="2"/>
      <c r="L11" s="41"/>
      <c r="M11" s="41"/>
      <c r="N11">
        <f>SUM(D11:D13)</f>
        <v>210</v>
      </c>
      <c r="O11">
        <v>20</v>
      </c>
      <c r="P11" s="24" t="s">
        <v>51</v>
      </c>
    </row>
    <row r="12" spans="1:16" ht="40.5" customHeight="1">
      <c r="A12" s="9">
        <v>5</v>
      </c>
      <c r="B12" s="12" t="s">
        <v>22</v>
      </c>
      <c r="C12" s="2">
        <v>58</v>
      </c>
      <c r="D12" s="49">
        <v>58</v>
      </c>
      <c r="E12" s="2"/>
      <c r="F12" s="3"/>
      <c r="G12" s="2"/>
      <c r="H12" s="2"/>
      <c r="I12" s="3"/>
      <c r="J12" s="2"/>
      <c r="K12" s="2"/>
      <c r="L12" s="41"/>
      <c r="M12" s="41" t="s">
        <v>80</v>
      </c>
      <c r="O12">
        <v>100</v>
      </c>
      <c r="P12" s="24" t="s">
        <v>52</v>
      </c>
    </row>
    <row r="13" spans="1:17" ht="40.5" customHeight="1">
      <c r="A13" s="9">
        <v>6</v>
      </c>
      <c r="B13" s="12" t="s">
        <v>23</v>
      </c>
      <c r="C13" s="2">
        <v>28</v>
      </c>
      <c r="D13" s="23">
        <v>28</v>
      </c>
      <c r="E13" s="2"/>
      <c r="F13" s="3"/>
      <c r="G13" s="2"/>
      <c r="H13" s="2"/>
      <c r="I13" s="3"/>
      <c r="J13" s="2"/>
      <c r="K13" s="2"/>
      <c r="L13" s="41"/>
      <c r="M13" s="41" t="s">
        <v>80</v>
      </c>
      <c r="O13">
        <v>70</v>
      </c>
      <c r="P13" s="24" t="s">
        <v>53</v>
      </c>
      <c r="Q13" s="24" t="s">
        <v>55</v>
      </c>
    </row>
    <row r="14" spans="1:17" ht="73.5" customHeight="1">
      <c r="A14" s="9">
        <v>7</v>
      </c>
      <c r="B14" s="14" t="s">
        <v>25</v>
      </c>
      <c r="C14" s="14">
        <v>10</v>
      </c>
      <c r="D14" s="42">
        <v>20</v>
      </c>
      <c r="E14" s="13"/>
      <c r="F14" s="15"/>
      <c r="G14" s="13"/>
      <c r="H14" s="13"/>
      <c r="I14" s="15"/>
      <c r="J14" s="16"/>
      <c r="K14" s="16">
        <v>42339</v>
      </c>
      <c r="L14" s="14" t="s">
        <v>26</v>
      </c>
      <c r="M14" s="2"/>
      <c r="N14">
        <v>60</v>
      </c>
      <c r="O14">
        <v>80</v>
      </c>
      <c r="P14" s="24" t="s">
        <v>54</v>
      </c>
      <c r="Q14" s="24" t="s">
        <v>57</v>
      </c>
    </row>
    <row r="15" spans="1:16" ht="48" customHeight="1">
      <c r="A15" s="9">
        <v>8</v>
      </c>
      <c r="B15" s="14" t="s">
        <v>27</v>
      </c>
      <c r="C15" s="14">
        <v>50</v>
      </c>
      <c r="D15" s="14">
        <v>50</v>
      </c>
      <c r="E15" s="13"/>
      <c r="F15" s="15"/>
      <c r="G15" s="13"/>
      <c r="H15" s="13"/>
      <c r="I15" s="15"/>
      <c r="J15" s="13"/>
      <c r="K15" s="16">
        <v>42706</v>
      </c>
      <c r="L15" s="17" t="s">
        <v>28</v>
      </c>
      <c r="M15" s="2"/>
      <c r="O15">
        <v>30</v>
      </c>
      <c r="P15" s="40" t="s">
        <v>74</v>
      </c>
    </row>
    <row r="16" spans="1:16" ht="40.5" customHeight="1">
      <c r="A16" s="9">
        <v>9</v>
      </c>
      <c r="B16" s="14" t="s">
        <v>29</v>
      </c>
      <c r="C16" s="14">
        <v>20</v>
      </c>
      <c r="D16" s="22">
        <v>20</v>
      </c>
      <c r="E16" s="13"/>
      <c r="F16" s="13"/>
      <c r="G16" s="13"/>
      <c r="H16" s="13"/>
      <c r="I16" s="13"/>
      <c r="J16" s="13"/>
      <c r="K16" s="16">
        <v>42707</v>
      </c>
      <c r="L16" s="18" t="s">
        <v>30</v>
      </c>
      <c r="M16" s="2"/>
      <c r="P16" s="40"/>
    </row>
    <row r="17" spans="1:14" ht="60.75" customHeight="1">
      <c r="A17" s="9">
        <v>10</v>
      </c>
      <c r="B17" s="14" t="s">
        <v>32</v>
      </c>
      <c r="C17" s="14">
        <v>30</v>
      </c>
      <c r="D17" s="42">
        <v>20</v>
      </c>
      <c r="E17" s="14"/>
      <c r="F17" s="19"/>
      <c r="G17" s="14"/>
      <c r="H17" s="20"/>
      <c r="I17" s="19"/>
      <c r="J17" s="21" t="s">
        <v>33</v>
      </c>
      <c r="K17" s="21">
        <v>2016.05</v>
      </c>
      <c r="L17" s="18" t="s">
        <v>34</v>
      </c>
      <c r="M17" s="43" t="s">
        <v>82</v>
      </c>
      <c r="N17">
        <f>SUM(D17:D21)</f>
        <v>142</v>
      </c>
    </row>
    <row r="18" spans="1:13" ht="40.5" customHeight="1">
      <c r="A18" s="9">
        <v>11</v>
      </c>
      <c r="B18" s="14" t="s">
        <v>35</v>
      </c>
      <c r="C18" s="14">
        <v>60</v>
      </c>
      <c r="D18" s="22">
        <v>60</v>
      </c>
      <c r="E18" s="14"/>
      <c r="F18" s="19"/>
      <c r="G18" s="14"/>
      <c r="H18" s="14"/>
      <c r="I18" s="19"/>
      <c r="J18" s="21" t="s">
        <v>33</v>
      </c>
      <c r="K18" s="21">
        <v>2016.07</v>
      </c>
      <c r="L18" s="18" t="s">
        <v>36</v>
      </c>
      <c r="M18" s="43" t="s">
        <v>81</v>
      </c>
    </row>
    <row r="19" spans="1:13" ht="40.5" customHeight="1">
      <c r="A19" s="9">
        <v>12</v>
      </c>
      <c r="B19" s="14" t="s">
        <v>37</v>
      </c>
      <c r="C19" s="14">
        <v>20</v>
      </c>
      <c r="D19" s="22">
        <v>20</v>
      </c>
      <c r="E19" s="14"/>
      <c r="F19" s="19"/>
      <c r="G19" s="14"/>
      <c r="H19" s="14"/>
      <c r="I19" s="19"/>
      <c r="J19" s="21" t="s">
        <v>33</v>
      </c>
      <c r="K19" s="21" t="s">
        <v>38</v>
      </c>
      <c r="L19" s="18" t="s">
        <v>39</v>
      </c>
      <c r="M19" s="43" t="s">
        <v>81</v>
      </c>
    </row>
    <row r="20" spans="1:13" ht="60.75" customHeight="1">
      <c r="A20" s="9">
        <v>13</v>
      </c>
      <c r="B20" s="14" t="s">
        <v>40</v>
      </c>
      <c r="C20" s="14">
        <v>30</v>
      </c>
      <c r="D20" s="22">
        <v>30</v>
      </c>
      <c r="E20" s="14"/>
      <c r="F20" s="19"/>
      <c r="G20" s="14"/>
      <c r="H20" s="14"/>
      <c r="I20" s="19"/>
      <c r="J20" s="21" t="s">
        <v>33</v>
      </c>
      <c r="K20" s="21" t="s">
        <v>41</v>
      </c>
      <c r="L20" s="18" t="s">
        <v>42</v>
      </c>
      <c r="M20" s="43" t="s">
        <v>81</v>
      </c>
    </row>
    <row r="21" spans="1:13" ht="100.5" customHeight="1">
      <c r="A21" s="9">
        <v>14</v>
      </c>
      <c r="B21" s="14" t="s">
        <v>43</v>
      </c>
      <c r="C21" s="14">
        <v>12</v>
      </c>
      <c r="D21" s="22">
        <v>12</v>
      </c>
      <c r="E21" s="14"/>
      <c r="F21" s="19"/>
      <c r="G21" s="14"/>
      <c r="H21" s="14"/>
      <c r="I21" s="19"/>
      <c r="J21" s="21" t="s">
        <v>44</v>
      </c>
      <c r="K21" s="21" t="s">
        <v>45</v>
      </c>
      <c r="L21" s="18" t="s">
        <v>46</v>
      </c>
      <c r="M21" s="13" t="s">
        <v>47</v>
      </c>
    </row>
    <row r="22" spans="1:14" ht="40.5" customHeight="1">
      <c r="A22" s="9">
        <v>15</v>
      </c>
      <c r="B22" s="27" t="s">
        <v>83</v>
      </c>
      <c r="C22" s="2">
        <v>20</v>
      </c>
      <c r="D22" s="2">
        <v>10</v>
      </c>
      <c r="E22" s="2"/>
      <c r="F22" s="3"/>
      <c r="G22" s="2"/>
      <c r="H22" s="2"/>
      <c r="I22" s="3"/>
      <c r="J22" s="2"/>
      <c r="K22" s="2"/>
      <c r="L22" s="28" t="s">
        <v>73</v>
      </c>
      <c r="M22" s="28" t="s">
        <v>75</v>
      </c>
      <c r="N22">
        <f>SUM(D22:D23)</f>
        <v>30</v>
      </c>
    </row>
    <row r="23" spans="1:13" ht="73.5" customHeight="1">
      <c r="A23" s="9">
        <v>16</v>
      </c>
      <c r="B23" s="27" t="s">
        <v>60</v>
      </c>
      <c r="C23" s="27">
        <v>20</v>
      </c>
      <c r="D23" s="22">
        <v>20</v>
      </c>
      <c r="E23" s="9"/>
      <c r="F23" s="9"/>
      <c r="G23" s="9"/>
      <c r="H23" s="9"/>
      <c r="I23" s="9"/>
      <c r="J23" s="9"/>
      <c r="K23" s="9"/>
      <c r="L23" s="9"/>
      <c r="M23" s="9"/>
    </row>
    <row r="24" spans="1:14" ht="60" customHeight="1">
      <c r="A24" s="9">
        <v>17</v>
      </c>
      <c r="B24" s="12" t="s">
        <v>21</v>
      </c>
      <c r="C24" s="2">
        <v>8</v>
      </c>
      <c r="D24" s="23">
        <v>8</v>
      </c>
      <c r="E24" s="2"/>
      <c r="F24" s="3"/>
      <c r="G24" s="2"/>
      <c r="H24" s="2"/>
      <c r="I24" s="3"/>
      <c r="J24" s="2"/>
      <c r="K24" s="2"/>
      <c r="L24" s="2"/>
      <c r="M24" s="13" t="s">
        <v>24</v>
      </c>
      <c r="N24">
        <v>8</v>
      </c>
    </row>
    <row r="25" spans="1:14" ht="40.5" customHeight="1">
      <c r="A25" s="9">
        <v>18</v>
      </c>
      <c r="B25" s="28" t="s">
        <v>62</v>
      </c>
      <c r="C25" s="28">
        <v>50</v>
      </c>
      <c r="D25" s="44">
        <v>50</v>
      </c>
      <c r="E25" s="2"/>
      <c r="F25" s="3"/>
      <c r="G25" s="2"/>
      <c r="H25" s="2"/>
      <c r="I25" s="3"/>
      <c r="J25" s="29"/>
      <c r="K25" s="29">
        <v>42705</v>
      </c>
      <c r="L25" s="28" t="s">
        <v>63</v>
      </c>
      <c r="M25" s="9"/>
      <c r="N25">
        <f>SUM(D25:D27)</f>
        <v>210</v>
      </c>
    </row>
    <row r="26" spans="1:13" ht="40.5" customHeight="1">
      <c r="A26" s="9">
        <v>19</v>
      </c>
      <c r="B26" s="28" t="s">
        <v>64</v>
      </c>
      <c r="C26" s="28">
        <v>80</v>
      </c>
      <c r="D26" s="28">
        <v>80</v>
      </c>
      <c r="E26" s="2"/>
      <c r="F26" s="3"/>
      <c r="G26" s="2"/>
      <c r="H26" s="2"/>
      <c r="I26" s="3"/>
      <c r="J26" s="29"/>
      <c r="K26" s="29">
        <v>42706</v>
      </c>
      <c r="L26" s="30" t="s">
        <v>65</v>
      </c>
      <c r="M26" s="2"/>
    </row>
    <row r="27" spans="1:13" ht="40.5" customHeight="1">
      <c r="A27" s="9">
        <v>20</v>
      </c>
      <c r="B27" s="30" t="s">
        <v>66</v>
      </c>
      <c r="C27" s="31">
        <v>80</v>
      </c>
      <c r="D27" s="45">
        <v>80</v>
      </c>
      <c r="E27" s="32"/>
      <c r="F27" s="32"/>
      <c r="G27" s="32"/>
      <c r="H27" s="32"/>
      <c r="I27" s="32"/>
      <c r="J27" s="33"/>
      <c r="K27" s="33">
        <v>42707</v>
      </c>
      <c r="L27" s="28" t="s">
        <v>67</v>
      </c>
      <c r="M27" s="43" t="s">
        <v>84</v>
      </c>
    </row>
    <row r="28" spans="1:14" ht="40.5" customHeight="1">
      <c r="A28" s="9">
        <v>21</v>
      </c>
      <c r="B28" s="28" t="s">
        <v>68</v>
      </c>
      <c r="C28" s="34">
        <v>36</v>
      </c>
      <c r="D28" s="28">
        <v>36</v>
      </c>
      <c r="E28" s="28"/>
      <c r="F28" s="35"/>
      <c r="G28" s="28"/>
      <c r="H28" s="28"/>
      <c r="I28" s="35"/>
      <c r="J28" s="28"/>
      <c r="K28" s="28"/>
      <c r="L28" s="28"/>
      <c r="M28" s="2"/>
      <c r="N28">
        <f>SUM(D28:D31)</f>
        <v>121</v>
      </c>
    </row>
    <row r="29" spans="1:13" ht="40.5" customHeight="1">
      <c r="A29" s="9">
        <v>22</v>
      </c>
      <c r="B29" s="28" t="s">
        <v>69</v>
      </c>
      <c r="C29" s="36">
        <v>53</v>
      </c>
      <c r="D29" s="44">
        <v>53</v>
      </c>
      <c r="E29" s="28"/>
      <c r="F29" s="35"/>
      <c r="G29" s="28"/>
      <c r="H29" s="28"/>
      <c r="I29" s="35"/>
      <c r="J29" s="28"/>
      <c r="K29" s="28"/>
      <c r="L29" s="28"/>
      <c r="M29" s="2"/>
    </row>
    <row r="30" spans="1:13" ht="40.5" customHeight="1">
      <c r="A30" s="9">
        <v>23</v>
      </c>
      <c r="B30" s="37" t="s">
        <v>70</v>
      </c>
      <c r="C30" s="38">
        <v>13</v>
      </c>
      <c r="D30" s="28">
        <v>13</v>
      </c>
      <c r="E30" s="28"/>
      <c r="F30" s="35"/>
      <c r="G30" s="28"/>
      <c r="H30" s="28"/>
      <c r="I30" s="35"/>
      <c r="J30" s="28"/>
      <c r="K30" s="28"/>
      <c r="L30" s="28"/>
      <c r="M30" s="2"/>
    </row>
    <row r="31" spans="1:13" ht="40.5" customHeight="1">
      <c r="A31" s="9">
        <v>24</v>
      </c>
      <c r="B31" s="28" t="s">
        <v>71</v>
      </c>
      <c r="C31" s="39">
        <v>19</v>
      </c>
      <c r="D31" s="44">
        <v>19</v>
      </c>
      <c r="E31" s="28"/>
      <c r="F31" s="35"/>
      <c r="G31" s="28"/>
      <c r="H31" s="28"/>
      <c r="I31" s="35"/>
      <c r="J31" s="28"/>
      <c r="K31" s="28"/>
      <c r="L31" s="28"/>
      <c r="M31" s="2"/>
    </row>
    <row r="32" spans="1:14" ht="201" customHeight="1">
      <c r="A32" s="9">
        <v>25</v>
      </c>
      <c r="B32" s="46" t="s">
        <v>85</v>
      </c>
      <c r="C32" s="28">
        <v>56</v>
      </c>
      <c r="D32" s="28">
        <v>20</v>
      </c>
      <c r="E32" s="28"/>
      <c r="F32" s="35"/>
      <c r="G32" s="28"/>
      <c r="H32" s="28"/>
      <c r="I32" s="35"/>
      <c r="J32" s="29"/>
      <c r="K32" s="29">
        <v>42705</v>
      </c>
      <c r="L32" s="28" t="s">
        <v>72</v>
      </c>
      <c r="M32" s="2"/>
      <c r="N32">
        <v>56</v>
      </c>
    </row>
    <row r="33" spans="1:13" ht="57.75" customHeight="1">
      <c r="A33" s="88" t="s">
        <v>17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1:13" ht="26.25" customHeight="1">
      <c r="A34" s="89" t="s">
        <v>61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</row>
  </sheetData>
  <sheetProtection/>
  <mergeCells count="11">
    <mergeCell ref="M5:M6"/>
    <mergeCell ref="A33:M33"/>
    <mergeCell ref="A34:M34"/>
    <mergeCell ref="A3:M3"/>
    <mergeCell ref="A4:D4"/>
    <mergeCell ref="A5:A6"/>
    <mergeCell ref="B5:B6"/>
    <mergeCell ref="C5:I5"/>
    <mergeCell ref="J5:J6"/>
    <mergeCell ref="K5:K6"/>
    <mergeCell ref="L5:L6"/>
  </mergeCells>
  <hyperlinks>
    <hyperlink ref="L4" r:id="rId1" display="1057497842@qq.co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王涛涛</dc:creator>
  <cp:keywords/>
  <dc:description/>
  <cp:lastModifiedBy>田占运</cp:lastModifiedBy>
  <cp:lastPrinted>2015-10-12T06:26:22Z</cp:lastPrinted>
  <dcterms:created xsi:type="dcterms:W3CDTF">2014-11-12T10:31:43Z</dcterms:created>
  <dcterms:modified xsi:type="dcterms:W3CDTF">2017-12-12T02:58:38Z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