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集体汇总" sheetId="1" r:id="rId1"/>
    <sheet name="个人汇总原始表" sheetId="2" r:id="rId2"/>
  </sheets>
  <definedNames/>
  <calcPr fullCalcOnLoad="1"/>
</workbook>
</file>

<file path=xl/sharedStrings.xml><?xml version="1.0" encoding="utf-8"?>
<sst xmlns="http://schemas.openxmlformats.org/spreadsheetml/2006/main" count="324" uniqueCount="291">
  <si>
    <t>教师姓名</t>
  </si>
  <si>
    <t>总分值</t>
  </si>
  <si>
    <t>黎春怡</t>
  </si>
  <si>
    <t>胡大河</t>
  </si>
  <si>
    <t>万娜娜</t>
  </si>
  <si>
    <t>行动导向教学法在《土力学与地基基础》课程教学中的应用</t>
  </si>
  <si>
    <t>淮建峰</t>
  </si>
  <si>
    <t>吴桃春</t>
  </si>
  <si>
    <t>张海军</t>
  </si>
  <si>
    <t>冯萍</t>
  </si>
  <si>
    <t>江静</t>
  </si>
  <si>
    <t>崔萍</t>
  </si>
  <si>
    <t>梁蕤</t>
  </si>
  <si>
    <t>梁亮</t>
  </si>
  <si>
    <t>梁章萍</t>
  </si>
  <si>
    <t>张金梅</t>
  </si>
  <si>
    <t>梁逸更</t>
  </si>
  <si>
    <t>合计</t>
  </si>
  <si>
    <t>王开</t>
  </si>
  <si>
    <t>杨云兰</t>
  </si>
  <si>
    <t>贲少辉</t>
  </si>
  <si>
    <t>林静</t>
  </si>
  <si>
    <t>结合技能大赛对《电气控制及PLC应用》</t>
  </si>
  <si>
    <t>梁标</t>
  </si>
  <si>
    <t>《论高职院校散打课程教学方法》</t>
  </si>
  <si>
    <t>周洁文</t>
  </si>
  <si>
    <t>“学做交替”课堂教学模式的探讨</t>
  </si>
  <si>
    <t>何晓园</t>
  </si>
  <si>
    <t>沈大旺</t>
  </si>
  <si>
    <t>张慧</t>
  </si>
  <si>
    <t>陈凡健</t>
  </si>
  <si>
    <t>二维条码智能识读软件关键技术的研发与产业化</t>
  </si>
  <si>
    <t>周春</t>
  </si>
  <si>
    <t>梁燕</t>
  </si>
  <si>
    <t>德国双元制职业教育模式探析与对比</t>
  </si>
  <si>
    <t>王松波</t>
  </si>
  <si>
    <t>周勇</t>
  </si>
  <si>
    <t>现代移动通信技术研究</t>
  </si>
  <si>
    <t>李润</t>
  </si>
  <si>
    <t>研究高职贫困生心理特点探索大学生心理健康教育模式</t>
  </si>
  <si>
    <t>彭仲元</t>
  </si>
  <si>
    <t>吴强</t>
  </si>
  <si>
    <t>行延拓矩阵的矩阵方程组的最佳逼近解、广义延拓矩阵</t>
  </si>
  <si>
    <t>在乘法扰动下特征空间的扰动界</t>
  </si>
  <si>
    <t>文伟</t>
  </si>
  <si>
    <t>我院高等数学教学与专业课程结合的重要性研究</t>
  </si>
  <si>
    <t>吴家豪</t>
  </si>
  <si>
    <t>崔玉莹</t>
  </si>
  <si>
    <t>尼龙固定化猪胰脂肪酶的条件探索</t>
  </si>
  <si>
    <t>董利</t>
  </si>
  <si>
    <t>车文成</t>
  </si>
  <si>
    <t>陈平清</t>
  </si>
  <si>
    <t>梁志</t>
  </si>
  <si>
    <t>王春晓</t>
  </si>
  <si>
    <t>赖谷仙</t>
  </si>
  <si>
    <t>高职高专《基础化学》教改探讨</t>
  </si>
  <si>
    <t>螺环化合物的合成研究</t>
  </si>
  <si>
    <t>磁场环境中电化学制备聚苯胺膜的性能研究</t>
  </si>
  <si>
    <t>梁凤颜</t>
  </si>
  <si>
    <t>张燕</t>
  </si>
  <si>
    <t>刘影</t>
  </si>
  <si>
    <t>陈颖峰</t>
  </si>
  <si>
    <t>陈少峰</t>
  </si>
  <si>
    <t>戴日强</t>
  </si>
  <si>
    <t>胡鑫鑫</t>
  </si>
  <si>
    <t>张榕欣</t>
  </si>
  <si>
    <t>林洁</t>
  </si>
  <si>
    <t>左映平</t>
  </si>
  <si>
    <t>侯兰凤</t>
  </si>
  <si>
    <t>侯红瑞</t>
  </si>
  <si>
    <t>壳聚糖基可注射温敏凝胶的制备及其药物缓释性能研究</t>
  </si>
  <si>
    <t>王丹菊</t>
  </si>
  <si>
    <t>加强高职院校大学生综合素质培养，促进就业能力提升</t>
  </si>
  <si>
    <t>孙国勇</t>
  </si>
  <si>
    <t>逆商教育助推高职生就业</t>
  </si>
  <si>
    <t>化学工程系</t>
  </si>
  <si>
    <t>谭余娟</t>
  </si>
  <si>
    <t>刘绪龙</t>
  </si>
  <si>
    <t>罗朋非</t>
  </si>
  <si>
    <t>练源</t>
  </si>
  <si>
    <t>黄海啸</t>
  </si>
  <si>
    <t>卓剑斯</t>
  </si>
  <si>
    <t>系部</t>
  </si>
  <si>
    <t>“5S”理念在《仪器分析》项目化教学中的实践探索</t>
  </si>
  <si>
    <t>“2012年全国职业院校技能大赛”高职组广东选拔赛——化工生产技术赛项三等</t>
  </si>
  <si>
    <t>《高校散打教学现状与分析》</t>
  </si>
  <si>
    <t>土木工程系</t>
  </si>
  <si>
    <t>经济管理系</t>
  </si>
  <si>
    <t>机电信息系</t>
  </si>
  <si>
    <t>社科基础部</t>
  </si>
  <si>
    <t>计算机工程系</t>
  </si>
  <si>
    <t>思政教学部</t>
  </si>
  <si>
    <t>名称</t>
  </si>
  <si>
    <t>分值</t>
  </si>
  <si>
    <t>分值</t>
  </si>
  <si>
    <t>邱锡寅</t>
  </si>
  <si>
    <t>钟庆红</t>
  </si>
  <si>
    <t>土木系</t>
  </si>
  <si>
    <t>《建筑施工技术》副主编(7)</t>
  </si>
  <si>
    <t>《建筑施工技术》副主编(1)</t>
  </si>
  <si>
    <t>《土力学与地基基础》副主编(1)</t>
  </si>
  <si>
    <t>《建筑构造与设计》副主编(1)</t>
  </si>
  <si>
    <t>《建筑构造与设计》副主编(2)</t>
  </si>
  <si>
    <t>经管系</t>
  </si>
  <si>
    <t>《管理会计》主编</t>
  </si>
  <si>
    <t>《现代企业管理》参编</t>
  </si>
  <si>
    <t>黎家宝</t>
  </si>
  <si>
    <t>广东省《可编程序控制系统设计师三级》职业技能竞赛学生组三等奖</t>
  </si>
  <si>
    <t>广东省《可编程序控制系统设计师二级》职业技能竞赛职工组二等奖</t>
  </si>
  <si>
    <t>机电系</t>
  </si>
  <si>
    <t>《高职高专电子技术课程教学改革研究》</t>
  </si>
  <si>
    <t>《基于WDD-1Z型微机型备用电源自投装置的应用》</t>
  </si>
  <si>
    <t>《模具设计与制造》第2版 副主编</t>
  </si>
  <si>
    <t>《建筑设备》副主编 (4)</t>
  </si>
  <si>
    <t>龚建峰</t>
  </si>
  <si>
    <t>谢海燕</t>
  </si>
  <si>
    <t>一个燃气行业信息管理系统中组件的创建和应用</t>
  </si>
  <si>
    <t>高校教材管理的探索</t>
  </si>
  <si>
    <t>陀螺测斜系统数据通信软件模块的设计与实现</t>
  </si>
  <si>
    <t>《CorelDRAW图形设计》副主编(3)</t>
  </si>
  <si>
    <t>浅谈高职院校体育舞蹈教育</t>
  </si>
  <si>
    <t>浅谈高职院校体育选项课教学</t>
  </si>
  <si>
    <t>对校运会发展模式的思考</t>
  </si>
  <si>
    <t>基础部</t>
  </si>
  <si>
    <t>高职语文教学的创设情境教学探讨</t>
  </si>
  <si>
    <t>李渔《别集》“笠翁”曰浅探</t>
  </si>
  <si>
    <t>窦娥冤新论悲剧时代，弱势冤情</t>
  </si>
  <si>
    <t>高职语文教学中影视的应用策略</t>
  </si>
  <si>
    <t>关于加强大学生法律思维培育的几点思考</t>
  </si>
  <si>
    <t>如何加强高职院校专业与人文教育的融合</t>
  </si>
  <si>
    <t>浅议高职院校德育的岗位针对性</t>
  </si>
  <si>
    <t>生态马克思主义对我国社会主义建设的启示</t>
  </si>
  <si>
    <t>化学修饰法在酶分子改造中的应用</t>
  </si>
  <si>
    <t>水煤浆添加剂对热风炉易结焦的影响</t>
  </si>
  <si>
    <t>松香聚氧乙烯醚非离子表面活性剂的合成</t>
  </si>
  <si>
    <t>龙眼保鲜技术</t>
  </si>
  <si>
    <t>流动注射化学发光法测定盐酸林可霉素</t>
  </si>
  <si>
    <t>四组分分析法探讨环氧沥青的生产机理</t>
  </si>
  <si>
    <r>
      <t>第六届广东大学生科技学术节之生物化学实验技能大赛</t>
    </r>
    <r>
      <rPr>
        <sz val="10"/>
        <color indexed="8"/>
        <rFont val="仿宋_GB2312"/>
        <family val="3"/>
      </rPr>
      <t>一等奖</t>
    </r>
  </si>
  <si>
    <t>高职院校教师职教能力提高浅探</t>
  </si>
  <si>
    <t>由鱼鳞制备可食用膜及其膜性能测定</t>
  </si>
  <si>
    <t>2011年 第三届化学化工实验技能大赛指导 二等奖</t>
  </si>
  <si>
    <t>第六届广东大学生科技学术节之生物化学实验技能大赛 三等奖</t>
  </si>
  <si>
    <t>《有机化学》参编(3)</t>
  </si>
  <si>
    <t>2011年广东省第三届高校基础化学实验技能大赛一等奖</t>
  </si>
  <si>
    <t>利用废弃果皮制作天然保鲜剂的探索</t>
  </si>
  <si>
    <t>[(HOC2H4)2NCSS]3Cr配合物的合成及结构表征研究</t>
  </si>
  <si>
    <t>陆氏宗族对陆游的影响</t>
  </si>
  <si>
    <t>品味苏轼的闲适</t>
  </si>
  <si>
    <t>谈贾宝玉和西门庆情欲世界的异同之比较</t>
  </si>
  <si>
    <t>新时期高校图书馆服务创新研究</t>
  </si>
  <si>
    <t>新时期高校图书馆文献资源建设</t>
  </si>
  <si>
    <t>分析高职院校图书馆电子阅览室管理的新思路</t>
  </si>
  <si>
    <t>现代信息技术与图书馆文献资源建设的探讨</t>
  </si>
  <si>
    <t>探析“学做人”教育内容在高职学生就业指导中的重要性</t>
  </si>
  <si>
    <t>高职应用写作多媒体教学利弊之辨</t>
  </si>
  <si>
    <t>人数</t>
  </si>
  <si>
    <t>人均分值</t>
  </si>
  <si>
    <t>系部</t>
  </si>
  <si>
    <t>教师
姓名</t>
  </si>
  <si>
    <t>获奖成果</t>
  </si>
  <si>
    <t>论文</t>
  </si>
  <si>
    <t>著作及教材</t>
  </si>
  <si>
    <t>教科研课题立项与立项参与</t>
  </si>
  <si>
    <t>总金额（元）</t>
  </si>
  <si>
    <t>备注</t>
  </si>
  <si>
    <t>名称</t>
  </si>
  <si>
    <t>分值</t>
  </si>
  <si>
    <t>金额（元）</t>
  </si>
  <si>
    <t>土木系</t>
  </si>
  <si>
    <t>教材含万娜娜</t>
  </si>
  <si>
    <t>教材含胡大河</t>
  </si>
  <si>
    <t>岩体力学参数对隧洞围岩稳定影响分析</t>
  </si>
  <si>
    <t>52*0.3</t>
  </si>
  <si>
    <t>6000*0.3</t>
  </si>
  <si>
    <t>教材含钟庆红、邱锡寅、淮建峰</t>
  </si>
  <si>
    <t>《建筑构造与设计》主编(2)</t>
  </si>
  <si>
    <t>基于参数化BIM建筑设计技术</t>
  </si>
  <si>
    <t>高等职业教育体验式教学方法初探</t>
  </si>
  <si>
    <t>室内设计课程教学现存问题及对策</t>
  </si>
  <si>
    <t>多功能热泵机组的实验研究</t>
  </si>
  <si>
    <t>经管系</t>
  </si>
  <si>
    <t>会计岗位综合实训教学改革的探析</t>
  </si>
  <si>
    <t>《预算会计》主编</t>
  </si>
  <si>
    <t>教材含梁亮</t>
  </si>
  <si>
    <t>企业资本运营问题与对策</t>
  </si>
  <si>
    <t>管理会计应用问题的研究</t>
  </si>
  <si>
    <t>金融危机时代广东外贸企业的策略研究</t>
  </si>
  <si>
    <t>国贸业务流程教学中的话剧表演教学法初探</t>
  </si>
  <si>
    <t>2011年广东省职业技能竞赛营销师大赛三等奖</t>
  </si>
  <si>
    <t>刘涛</t>
  </si>
  <si>
    <t>柯耀明</t>
  </si>
  <si>
    <t>第五届“用友杯”全国大学生会计信息化技能大赛广东省赛区三等奖</t>
  </si>
  <si>
    <t>《财务会计》主编（2）</t>
  </si>
  <si>
    <t>26*0.3</t>
  </si>
  <si>
    <t>1000*0.3</t>
  </si>
  <si>
    <t>实践教学当中的师资队伍建设的问题及对策（2）</t>
  </si>
  <si>
    <t>《预算会计》副主编</t>
  </si>
  <si>
    <t>省级课题的论文（第一作者汤阅弦）</t>
  </si>
  <si>
    <t>1998-2008年广东国际入境旅游客源市场竞争态研究</t>
  </si>
  <si>
    <t>权分置改革对上市公司经营绩效的影响</t>
  </si>
  <si>
    <t>朱曼婷</t>
  </si>
  <si>
    <t>网络经济环境下的企业营销渠道管理探析
当代企业市场营销工作中的危机管理探析</t>
  </si>
  <si>
    <t>刘峻兵</t>
  </si>
  <si>
    <t>谈谈提高阅读英语水平的方法 论国际商务单证课程对商务英语专业人才的培养  商务单证中保险单抬头与背书书写的关系研究</t>
  </si>
  <si>
    <t>高职院校校外实习学生的有效管理研究</t>
  </si>
  <si>
    <t>机电系</t>
  </si>
  <si>
    <t>《电气控制与PLC应用》主编（2）</t>
  </si>
  <si>
    <t>26*0.2</t>
  </si>
  <si>
    <t>1000*0.2</t>
  </si>
  <si>
    <t>教材第一主编为外单位人员，共有4位主编</t>
  </si>
  <si>
    <t>2012年全国职业院校技能大赛高职组广东选拔赛
《数控机床装调、维修与升级改造》技能大赛三等奖</t>
  </si>
  <si>
    <t>《数控机床装调》参编(12)</t>
  </si>
  <si>
    <t>16*0.05</t>
  </si>
  <si>
    <t>500*0.05</t>
  </si>
  <si>
    <t>基于USB接口的虚拟心电监护仪设计</t>
  </si>
  <si>
    <t>计算机系</t>
  </si>
  <si>
    <t>项目含王松波</t>
  </si>
  <si>
    <t>2012年全国职业院校技能大赛”高职组广东选拔赛计算机网络应用三等奖</t>
  </si>
  <si>
    <t>教材主编不是本校人员</t>
  </si>
  <si>
    <t>基础部</t>
  </si>
  <si>
    <t>高职院校体育文化探析</t>
  </si>
  <si>
    <t>林雯霞</t>
  </si>
  <si>
    <t>60（两篇核心）</t>
  </si>
  <si>
    <t>黄丽</t>
  </si>
  <si>
    <t>第四届“全国大学生语言文字基本功大赛”广东省选拔赛一等奖</t>
  </si>
  <si>
    <t>张晓玲</t>
  </si>
  <si>
    <t>广东省高职高专英语教师教学技能大赛二等奖</t>
  </si>
  <si>
    <t>《简明高等数学教程》副主编(3)</t>
  </si>
  <si>
    <t>《简明高等数学教程》副主编(2)</t>
  </si>
  <si>
    <t>《简明高等数学教程》副主编(1)</t>
  </si>
  <si>
    <t>教材含吴强、彭仲元</t>
  </si>
  <si>
    <t>思政部</t>
  </si>
  <si>
    <t>车小玲</t>
  </si>
  <si>
    <t>2011年度思想政治理论课基本功比赛三等奖</t>
  </si>
  <si>
    <t>宋 舒</t>
  </si>
  <si>
    <t>《形势与政策》主编（1）</t>
  </si>
  <si>
    <t>26*0.7</t>
  </si>
  <si>
    <t>1000*0.7</t>
  </si>
  <si>
    <t>化工系</t>
  </si>
  <si>
    <t>“一种酵母蔗糖酶的化学修饰方法”发明专利</t>
  </si>
  <si>
    <t>40（1篇核心）</t>
  </si>
  <si>
    <t>《仪器分析实用技术》主编（2）</t>
  </si>
  <si>
    <t>龙眼保鲜技术（3）</t>
  </si>
  <si>
    <t>石油化工生产技术省级实训基地</t>
  </si>
  <si>
    <t>龙眼保鲜技术（2）</t>
  </si>
  <si>
    <t>利用废弃果皮制作天然保鲜剂的探索（4）</t>
  </si>
  <si>
    <t>课题含董利、黎春怡、陈颖峰、张榕欣、林洁</t>
  </si>
  <si>
    <r>
      <t xml:space="preserve">“2012年全国职业院校技能大赛”高职组广东选拔赛 </t>
    </r>
    <r>
      <rPr>
        <sz val="12"/>
        <color indexed="8"/>
        <rFont val="仿宋_GB2312"/>
        <family val="3"/>
      </rPr>
      <t>二等奖</t>
    </r>
  </si>
  <si>
    <r>
      <t xml:space="preserve">2011年 第三届化学化工实验技能大赛指导 </t>
    </r>
    <r>
      <rPr>
        <sz val="12"/>
        <color indexed="8"/>
        <rFont val="仿宋_GB2312"/>
        <family val="3"/>
      </rPr>
      <t>一等奖</t>
    </r>
  </si>
  <si>
    <t>龙眼保鲜技术</t>
  </si>
  <si>
    <t>12*0.05</t>
  </si>
  <si>
    <t>200*0.05</t>
  </si>
  <si>
    <t>《有机化学》参编(4)</t>
  </si>
  <si>
    <t>课题含董利、左映平</t>
  </si>
  <si>
    <t>机关</t>
  </si>
  <si>
    <t>机关</t>
  </si>
  <si>
    <t>梁德萍</t>
  </si>
  <si>
    <t>30（1篇核心）</t>
  </si>
  <si>
    <t>李多民</t>
  </si>
  <si>
    <t>净化水装置桁车控制系统修复（横向课题）</t>
  </si>
  <si>
    <t>林文琼</t>
  </si>
  <si>
    <t>《形势与政策》主编（2）</t>
  </si>
  <si>
    <t>序号</t>
  </si>
  <si>
    <t>奖金总额
（元）</t>
  </si>
  <si>
    <t>总分值</t>
  </si>
  <si>
    <t>参与人数</t>
  </si>
  <si>
    <t>参与面</t>
  </si>
  <si>
    <t>所属部门</t>
  </si>
  <si>
    <t>化工系</t>
  </si>
  <si>
    <t>董利</t>
  </si>
  <si>
    <t>梁志</t>
  </si>
  <si>
    <t>林雯霞</t>
  </si>
  <si>
    <t>车文成</t>
  </si>
  <si>
    <t>王开</t>
  </si>
  <si>
    <t>王春晓</t>
  </si>
  <si>
    <t>冯萍</t>
  </si>
  <si>
    <t>李勇</t>
  </si>
  <si>
    <t>“支架”教学模式在大学英语口语教学中的实践，
语料库与大学英语教学</t>
  </si>
  <si>
    <r>
      <t xml:space="preserve">                     各系部个人教科研成果统计汇总表</t>
    </r>
    <r>
      <rPr>
        <b/>
        <sz val="16"/>
        <rFont val="楷体_GB2312"/>
        <family val="3"/>
      </rPr>
      <t>（2011-2012学年度）</t>
    </r>
  </si>
  <si>
    <t>消费主义，当代资产阶级意识形态的控制逻辑</t>
  </si>
  <si>
    <r>
      <t>“2012年全国职业院校技能大赛”高职组广东选拔赛——工业分析检验赛项 二</t>
    </r>
    <r>
      <rPr>
        <sz val="10"/>
        <color indexed="8"/>
        <rFont val="仿宋_GB2312"/>
        <family val="3"/>
      </rPr>
      <t>等奖</t>
    </r>
  </si>
  <si>
    <t>附件2：各系部教科研情况统计表</t>
  </si>
  <si>
    <t>附件3：个人前10名的名单</t>
  </si>
  <si>
    <t>备注</t>
  </si>
  <si>
    <t>科研先进单位</t>
  </si>
  <si>
    <t>李勇</t>
  </si>
  <si>
    <t>冯川萍</t>
  </si>
  <si>
    <t>建筑工程管理省级重点培育专业</t>
  </si>
  <si>
    <t>《建筑构造与设计》主编(1)</t>
  </si>
  <si>
    <t>《土力学与地基基础》主编(1)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</si>
</sst>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.0_ "/>
    <numFmt numFmtId="184" formatCode="0_ "/>
  </numFmts>
  <fonts count="1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b/>
      <sz val="18"/>
      <name val="楷体_GB2312"/>
      <family val="3"/>
    </font>
    <font>
      <b/>
      <sz val="16"/>
      <name val="楷体_GB2312"/>
      <family val="3"/>
    </font>
    <font>
      <b/>
      <sz val="12"/>
      <name val="宋体"/>
      <family val="0"/>
    </font>
    <font>
      <b/>
      <sz val="12"/>
      <color indexed="63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4" fillId="0" borderId="1" xfId="1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2" sqref="I12"/>
    </sheetView>
  </sheetViews>
  <sheetFormatPr defaultColWidth="9.00390625" defaultRowHeight="14.25"/>
  <cols>
    <col min="1" max="1" width="3.75390625" style="0" customWidth="1"/>
    <col min="2" max="2" width="15.375" style="0" customWidth="1"/>
    <col min="3" max="3" width="5.375" style="0" customWidth="1"/>
    <col min="4" max="4" width="10.75390625" style="0" customWidth="1"/>
    <col min="5" max="5" width="8.375" style="0" customWidth="1"/>
    <col min="6" max="6" width="9.875" style="0" customWidth="1"/>
    <col min="7" max="7" width="9.375" style="0" customWidth="1"/>
    <col min="8" max="8" width="8.375" style="0" customWidth="1"/>
    <col min="9" max="9" width="7.625" style="0" customWidth="1"/>
  </cols>
  <sheetData>
    <row r="1" spans="1:8" ht="34.5" customHeight="1">
      <c r="A1" s="48" t="s">
        <v>282</v>
      </c>
      <c r="B1" s="48"/>
      <c r="C1" s="48"/>
      <c r="D1" s="48"/>
      <c r="E1" s="48"/>
      <c r="F1" s="48"/>
      <c r="G1" s="48"/>
      <c r="H1" s="48"/>
    </row>
    <row r="2" spans="1:9" ht="51.75" customHeight="1">
      <c r="A2" s="16" t="s">
        <v>263</v>
      </c>
      <c r="B2" s="16" t="s">
        <v>82</v>
      </c>
      <c r="C2" s="17" t="s">
        <v>156</v>
      </c>
      <c r="D2" s="17" t="s">
        <v>264</v>
      </c>
      <c r="E2" s="17" t="s">
        <v>265</v>
      </c>
      <c r="F2" s="16" t="s">
        <v>157</v>
      </c>
      <c r="G2" s="20" t="s">
        <v>266</v>
      </c>
      <c r="H2" s="20" t="s">
        <v>267</v>
      </c>
      <c r="I2" s="20" t="s">
        <v>284</v>
      </c>
    </row>
    <row r="3" spans="1:9" ht="38.25" customHeight="1">
      <c r="A3" s="3">
        <v>1</v>
      </c>
      <c r="B3" s="3" t="s">
        <v>75</v>
      </c>
      <c r="C3" s="3">
        <v>30</v>
      </c>
      <c r="D3" s="3">
        <v>18720</v>
      </c>
      <c r="E3" s="3">
        <v>496.4</v>
      </c>
      <c r="F3" s="19">
        <f aca="true" t="shared" si="0" ref="F3:F9">E3/C3</f>
        <v>16.546666666666667</v>
      </c>
      <c r="G3" s="18">
        <v>21</v>
      </c>
      <c r="H3" s="21">
        <f aca="true" t="shared" si="1" ref="H3:H9">G3/C3</f>
        <v>0.7</v>
      </c>
      <c r="I3" s="28" t="s">
        <v>285</v>
      </c>
    </row>
    <row r="4" spans="1:9" ht="38.25" customHeight="1">
      <c r="A4" s="3">
        <v>2</v>
      </c>
      <c r="B4" s="3" t="s">
        <v>87</v>
      </c>
      <c r="C4" s="3">
        <v>33</v>
      </c>
      <c r="D4" s="3">
        <v>6030</v>
      </c>
      <c r="E4" s="3">
        <v>256.8</v>
      </c>
      <c r="F4" s="19">
        <f t="shared" si="0"/>
        <v>7.781818181818182</v>
      </c>
      <c r="G4" s="18">
        <v>12</v>
      </c>
      <c r="H4" s="21">
        <f t="shared" si="1"/>
        <v>0.36363636363636365</v>
      </c>
      <c r="I4" s="28"/>
    </row>
    <row r="5" spans="1:9" ht="38.25" customHeight="1">
      <c r="A5" s="3">
        <v>3</v>
      </c>
      <c r="B5" s="3" t="s">
        <v>91</v>
      </c>
      <c r="C5" s="3">
        <v>12</v>
      </c>
      <c r="D5" s="3">
        <v>1500</v>
      </c>
      <c r="E5" s="3">
        <v>72.2</v>
      </c>
      <c r="F5" s="19">
        <f t="shared" si="0"/>
        <v>6.016666666666667</v>
      </c>
      <c r="G5" s="18">
        <v>5</v>
      </c>
      <c r="H5" s="21">
        <f t="shared" si="1"/>
        <v>0.4166666666666667</v>
      </c>
      <c r="I5" s="28"/>
    </row>
    <row r="6" spans="1:9" ht="38.25" customHeight="1">
      <c r="A6" s="3">
        <v>4</v>
      </c>
      <c r="B6" s="3" t="s">
        <v>89</v>
      </c>
      <c r="C6" s="3">
        <v>41</v>
      </c>
      <c r="D6" s="3">
        <v>5000</v>
      </c>
      <c r="E6" s="3">
        <v>216</v>
      </c>
      <c r="F6" s="19">
        <f t="shared" si="0"/>
        <v>5.2682926829268295</v>
      </c>
      <c r="G6" s="18">
        <v>7</v>
      </c>
      <c r="H6" s="21">
        <f t="shared" si="1"/>
        <v>0.17073170731707318</v>
      </c>
      <c r="I6" s="1"/>
    </row>
    <row r="7" spans="1:9" ht="38.25" customHeight="1">
      <c r="A7" s="3">
        <v>6</v>
      </c>
      <c r="B7" s="3" t="s">
        <v>88</v>
      </c>
      <c r="C7" s="3">
        <v>36</v>
      </c>
      <c r="D7" s="3">
        <v>2925</v>
      </c>
      <c r="E7" s="3">
        <v>132</v>
      </c>
      <c r="F7" s="19">
        <f t="shared" si="0"/>
        <v>3.6666666666666665</v>
      </c>
      <c r="G7" s="18">
        <v>6</v>
      </c>
      <c r="H7" s="21">
        <f t="shared" si="1"/>
        <v>0.16666666666666666</v>
      </c>
      <c r="I7" s="1"/>
    </row>
    <row r="8" spans="1:9" ht="38.25" customHeight="1">
      <c r="A8" s="3">
        <v>5</v>
      </c>
      <c r="B8" s="3" t="s">
        <v>90</v>
      </c>
      <c r="C8" s="3">
        <v>30</v>
      </c>
      <c r="D8" s="3">
        <v>2125</v>
      </c>
      <c r="E8" s="3">
        <v>106.8</v>
      </c>
      <c r="F8" s="19">
        <f t="shared" si="0"/>
        <v>3.56</v>
      </c>
      <c r="G8" s="18">
        <v>11</v>
      </c>
      <c r="H8" s="21">
        <f t="shared" si="1"/>
        <v>0.36666666666666664</v>
      </c>
      <c r="I8" s="1"/>
    </row>
    <row r="9" spans="1:9" ht="38.25" customHeight="1">
      <c r="A9" s="3">
        <v>7</v>
      </c>
      <c r="B9" s="3" t="s">
        <v>86</v>
      </c>
      <c r="C9" s="3">
        <v>55</v>
      </c>
      <c r="D9" s="3">
        <v>4900</v>
      </c>
      <c r="E9" s="3">
        <v>143.6</v>
      </c>
      <c r="F9" s="19">
        <f t="shared" si="0"/>
        <v>2.610909090909091</v>
      </c>
      <c r="G9" s="18">
        <v>9</v>
      </c>
      <c r="H9" s="21">
        <f t="shared" si="1"/>
        <v>0.16363636363636364</v>
      </c>
      <c r="I9" s="1"/>
    </row>
    <row r="10" spans="1:9" ht="38.25" customHeight="1">
      <c r="A10" s="3">
        <v>8</v>
      </c>
      <c r="B10" s="3" t="s">
        <v>255</v>
      </c>
      <c r="C10" s="3"/>
      <c r="D10" s="3">
        <v>3010</v>
      </c>
      <c r="E10" s="3">
        <v>133.8</v>
      </c>
      <c r="F10" s="19"/>
      <c r="G10" s="18">
        <v>9</v>
      </c>
      <c r="H10" s="21"/>
      <c r="I10" s="1"/>
    </row>
    <row r="11" spans="1:9" ht="33.75" customHeight="1">
      <c r="A11" s="45" t="s">
        <v>17</v>
      </c>
      <c r="B11" s="46"/>
      <c r="C11" s="47"/>
      <c r="D11" s="3">
        <f>SUM(D3:D10)</f>
        <v>44210</v>
      </c>
      <c r="E11" s="3">
        <f>SUM(E3:E10)</f>
        <v>1557.6</v>
      </c>
      <c r="F11" s="1"/>
      <c r="G11" s="18">
        <f>SUM(G3:G10)</f>
        <v>80</v>
      </c>
      <c r="H11" s="21"/>
      <c r="I11" s="1"/>
    </row>
    <row r="13" ht="30" customHeight="1"/>
    <row r="14" spans="1:8" ht="30" customHeight="1">
      <c r="A14" s="49" t="s">
        <v>283</v>
      </c>
      <c r="B14" s="49"/>
      <c r="C14" s="49"/>
      <c r="D14" s="49"/>
      <c r="E14" s="49"/>
      <c r="F14" s="49"/>
      <c r="G14" s="49"/>
      <c r="H14" s="49"/>
    </row>
    <row r="15" spans="1:9" ht="30" customHeight="1">
      <c r="A15" s="5" t="s">
        <v>263</v>
      </c>
      <c r="B15" s="5" t="s">
        <v>0</v>
      </c>
      <c r="C15" s="5" t="s">
        <v>94</v>
      </c>
      <c r="D15" s="5" t="s">
        <v>268</v>
      </c>
      <c r="E15" s="5" t="s">
        <v>263</v>
      </c>
      <c r="F15" s="5" t="s">
        <v>0</v>
      </c>
      <c r="G15" s="5" t="s">
        <v>94</v>
      </c>
      <c r="H15" s="43" t="s">
        <v>268</v>
      </c>
      <c r="I15" s="44"/>
    </row>
    <row r="16" spans="1:9" ht="30" customHeight="1">
      <c r="A16" s="5">
        <v>1</v>
      </c>
      <c r="B16" s="5" t="s">
        <v>2</v>
      </c>
      <c r="C16" s="5">
        <v>81.2</v>
      </c>
      <c r="D16" s="5" t="s">
        <v>269</v>
      </c>
      <c r="E16" s="5">
        <v>6</v>
      </c>
      <c r="F16" s="5" t="s">
        <v>270</v>
      </c>
      <c r="G16" s="5">
        <v>52</v>
      </c>
      <c r="H16" s="43" t="s">
        <v>269</v>
      </c>
      <c r="I16" s="44"/>
    </row>
    <row r="17" spans="1:9" ht="30" customHeight="1">
      <c r="A17" s="5">
        <v>2</v>
      </c>
      <c r="B17" s="5" t="s">
        <v>271</v>
      </c>
      <c r="C17" s="5">
        <v>64</v>
      </c>
      <c r="D17" s="5" t="s">
        <v>269</v>
      </c>
      <c r="E17" s="5">
        <v>7</v>
      </c>
      <c r="F17" s="5" t="s">
        <v>65</v>
      </c>
      <c r="G17" s="5">
        <v>50</v>
      </c>
      <c r="H17" s="43" t="s">
        <v>269</v>
      </c>
      <c r="I17" s="44"/>
    </row>
    <row r="18" spans="1:9" ht="30" customHeight="1">
      <c r="A18" s="5">
        <v>3</v>
      </c>
      <c r="B18" s="5" t="s">
        <v>272</v>
      </c>
      <c r="C18" s="5">
        <v>60</v>
      </c>
      <c r="D18" s="5" t="s">
        <v>123</v>
      </c>
      <c r="E18" s="5">
        <v>8</v>
      </c>
      <c r="F18" s="5" t="s">
        <v>273</v>
      </c>
      <c r="G18" s="5">
        <v>46</v>
      </c>
      <c r="H18" s="43" t="s">
        <v>269</v>
      </c>
      <c r="I18" s="44"/>
    </row>
    <row r="19" spans="1:9" ht="30" customHeight="1">
      <c r="A19" s="5">
        <v>4</v>
      </c>
      <c r="B19" s="5" t="s">
        <v>274</v>
      </c>
      <c r="C19" s="5">
        <v>59.2</v>
      </c>
      <c r="D19" s="5" t="s">
        <v>109</v>
      </c>
      <c r="E19" s="5">
        <v>9</v>
      </c>
      <c r="F19" s="5" t="s">
        <v>275</v>
      </c>
      <c r="G19" s="5">
        <v>44</v>
      </c>
      <c r="H19" s="43" t="s">
        <v>269</v>
      </c>
      <c r="I19" s="44"/>
    </row>
    <row r="20" spans="1:9" ht="30" customHeight="1">
      <c r="A20" s="5">
        <v>5</v>
      </c>
      <c r="B20" s="5" t="s">
        <v>276</v>
      </c>
      <c r="C20" s="5">
        <v>56</v>
      </c>
      <c r="D20" s="5" t="s">
        <v>103</v>
      </c>
      <c r="E20" s="5">
        <v>10</v>
      </c>
      <c r="F20" s="5" t="s">
        <v>277</v>
      </c>
      <c r="G20" s="5">
        <v>42</v>
      </c>
      <c r="H20" s="43" t="s">
        <v>97</v>
      </c>
      <c r="I20" s="44"/>
    </row>
  </sheetData>
  <mergeCells count="10">
    <mergeCell ref="A11:C11"/>
    <mergeCell ref="A1:H1"/>
    <mergeCell ref="A14:H14"/>
    <mergeCell ref="I3:I5"/>
    <mergeCell ref="H19:I19"/>
    <mergeCell ref="H20:I20"/>
    <mergeCell ref="H15:I15"/>
    <mergeCell ref="H16:I16"/>
    <mergeCell ref="H17:I17"/>
    <mergeCell ref="H18:I1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00390625" defaultRowHeight="14.25"/>
  <cols>
    <col min="1" max="1" width="5.875" style="0" customWidth="1"/>
    <col min="2" max="2" width="7.375" style="0" customWidth="1"/>
    <col min="3" max="3" width="14.375" style="8" customWidth="1"/>
    <col min="4" max="4" width="7.25390625" style="7" customWidth="1"/>
    <col min="5" max="5" width="8.625" style="7" customWidth="1"/>
    <col min="6" max="6" width="18.75390625" style="8" customWidth="1"/>
    <col min="7" max="7" width="5.25390625" style="7" customWidth="1"/>
    <col min="8" max="8" width="7.50390625" style="7" customWidth="1"/>
    <col min="9" max="9" width="26.875" style="8" customWidth="1"/>
    <col min="10" max="10" width="6.75390625" style="7" customWidth="1"/>
    <col min="11" max="11" width="8.125" style="7" customWidth="1"/>
    <col min="12" max="12" width="14.875" style="8" customWidth="1"/>
    <col min="13" max="13" width="5.875" style="7" customWidth="1"/>
    <col min="14" max="14" width="10.25390625" style="7" customWidth="1"/>
    <col min="15" max="15" width="6.375" style="7" customWidth="1"/>
    <col min="16" max="16" width="7.375" style="7" customWidth="1"/>
    <col min="17" max="17" width="12.625" style="8" customWidth="1"/>
    <col min="18" max="18" width="6.75390625" style="0" customWidth="1"/>
  </cols>
  <sheetData>
    <row r="1" spans="1:17" ht="40.5" customHeight="1">
      <c r="A1" s="48" t="s">
        <v>279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4.75" customHeight="1">
      <c r="A2" s="41" t="s">
        <v>158</v>
      </c>
      <c r="B2" s="41" t="s">
        <v>159</v>
      </c>
      <c r="C2" s="27" t="s">
        <v>160</v>
      </c>
      <c r="D2" s="27"/>
      <c r="E2" s="27"/>
      <c r="F2" s="27" t="s">
        <v>161</v>
      </c>
      <c r="G2" s="27"/>
      <c r="H2" s="27"/>
      <c r="I2" s="27" t="s">
        <v>162</v>
      </c>
      <c r="J2" s="27"/>
      <c r="K2" s="27"/>
      <c r="L2" s="27" t="s">
        <v>163</v>
      </c>
      <c r="M2" s="27"/>
      <c r="N2" s="27"/>
      <c r="O2" s="27" t="s">
        <v>1</v>
      </c>
      <c r="P2" s="27" t="s">
        <v>164</v>
      </c>
      <c r="Q2" s="27" t="s">
        <v>165</v>
      </c>
    </row>
    <row r="3" spans="1:17" ht="32.25" customHeight="1">
      <c r="A3" s="42"/>
      <c r="B3" s="42"/>
      <c r="C3" s="6" t="s">
        <v>166</v>
      </c>
      <c r="D3" s="6" t="s">
        <v>167</v>
      </c>
      <c r="E3" s="6" t="s">
        <v>168</v>
      </c>
      <c r="F3" s="9" t="s">
        <v>92</v>
      </c>
      <c r="G3" s="22" t="s">
        <v>93</v>
      </c>
      <c r="H3" s="6" t="s">
        <v>168</v>
      </c>
      <c r="I3" s="6" t="s">
        <v>166</v>
      </c>
      <c r="J3" s="6" t="s">
        <v>167</v>
      </c>
      <c r="K3" s="6" t="s">
        <v>168</v>
      </c>
      <c r="L3" s="6" t="s">
        <v>166</v>
      </c>
      <c r="M3" s="6" t="s">
        <v>167</v>
      </c>
      <c r="N3" s="6" t="s">
        <v>168</v>
      </c>
      <c r="O3" s="27"/>
      <c r="P3" s="27"/>
      <c r="Q3" s="27"/>
    </row>
    <row r="4" spans="1:18" ht="24.75" customHeight="1">
      <c r="A4" s="33" t="s">
        <v>169</v>
      </c>
      <c r="B4" s="1" t="s">
        <v>3</v>
      </c>
      <c r="C4" s="4"/>
      <c r="D4" s="5"/>
      <c r="E4" s="5"/>
      <c r="F4" s="4"/>
      <c r="G4" s="5"/>
      <c r="H4" s="5"/>
      <c r="I4" s="4" t="s">
        <v>98</v>
      </c>
      <c r="J4" s="5"/>
      <c r="K4" s="5"/>
      <c r="L4" s="4"/>
      <c r="M4" s="5"/>
      <c r="N4" s="5"/>
      <c r="O4" s="5"/>
      <c r="P4" s="5"/>
      <c r="Q4" s="4"/>
      <c r="R4">
        <f>SUM(P4:P15)</f>
        <v>4900</v>
      </c>
    </row>
    <row r="5" spans="1:18" ht="38.25" customHeight="1">
      <c r="A5" s="38"/>
      <c r="B5" s="31" t="s">
        <v>286</v>
      </c>
      <c r="C5" s="4"/>
      <c r="D5" s="5"/>
      <c r="E5" s="5"/>
      <c r="F5" s="4"/>
      <c r="G5" s="5"/>
      <c r="H5" s="5"/>
      <c r="I5" s="4" t="s">
        <v>290</v>
      </c>
      <c r="J5" s="5">
        <v>26</v>
      </c>
      <c r="K5" s="5">
        <v>1000</v>
      </c>
      <c r="L5" s="4"/>
      <c r="M5" s="5"/>
      <c r="N5" s="5"/>
      <c r="O5" s="31">
        <v>42</v>
      </c>
      <c r="P5" s="31">
        <v>1500</v>
      </c>
      <c r="Q5" s="4" t="s">
        <v>170</v>
      </c>
      <c r="R5">
        <f>SUM(O4:O15)</f>
        <v>143.6</v>
      </c>
    </row>
    <row r="6" spans="1:17" ht="24.75" customHeight="1">
      <c r="A6" s="38"/>
      <c r="B6" s="31"/>
      <c r="C6" s="4"/>
      <c r="D6" s="5"/>
      <c r="E6" s="5"/>
      <c r="F6" s="4"/>
      <c r="G6" s="5"/>
      <c r="H6" s="5"/>
      <c r="I6" s="4" t="s">
        <v>99</v>
      </c>
      <c r="J6" s="5">
        <v>16</v>
      </c>
      <c r="K6" s="5">
        <v>500</v>
      </c>
      <c r="L6" s="4"/>
      <c r="M6" s="5"/>
      <c r="N6" s="5"/>
      <c r="O6" s="31"/>
      <c r="P6" s="31"/>
      <c r="Q6" s="4" t="s">
        <v>171</v>
      </c>
    </row>
    <row r="7" spans="1:17" ht="44.25" customHeight="1">
      <c r="A7" s="38"/>
      <c r="B7" s="31" t="s">
        <v>4</v>
      </c>
      <c r="C7" s="4"/>
      <c r="D7" s="5"/>
      <c r="E7" s="5"/>
      <c r="F7" s="4" t="s">
        <v>172</v>
      </c>
      <c r="G7" s="31">
        <v>20</v>
      </c>
      <c r="H7" s="31">
        <v>200</v>
      </c>
      <c r="I7" s="4" t="s">
        <v>100</v>
      </c>
      <c r="J7" s="5"/>
      <c r="K7" s="5"/>
      <c r="L7" s="4"/>
      <c r="M7" s="5"/>
      <c r="N7" s="5"/>
      <c r="O7" s="31">
        <v>20</v>
      </c>
      <c r="P7" s="31">
        <v>200</v>
      </c>
      <c r="Q7" s="4"/>
    </row>
    <row r="8" spans="1:17" ht="57" customHeight="1">
      <c r="A8" s="38"/>
      <c r="B8" s="31"/>
      <c r="C8" s="4"/>
      <c r="D8" s="5"/>
      <c r="E8" s="5"/>
      <c r="F8" s="4" t="s">
        <v>5</v>
      </c>
      <c r="G8" s="31"/>
      <c r="H8" s="31"/>
      <c r="I8" s="4"/>
      <c r="J8" s="5"/>
      <c r="K8" s="5"/>
      <c r="L8" s="4"/>
      <c r="M8" s="5"/>
      <c r="N8" s="5"/>
      <c r="O8" s="31"/>
      <c r="P8" s="31"/>
      <c r="Q8" s="4"/>
    </row>
    <row r="9" spans="1:17" ht="43.5" customHeight="1">
      <c r="A9" s="38"/>
      <c r="B9" s="1" t="s">
        <v>287</v>
      </c>
      <c r="C9" s="4" t="s">
        <v>288</v>
      </c>
      <c r="D9" s="5" t="s">
        <v>173</v>
      </c>
      <c r="E9" s="5" t="s">
        <v>174</v>
      </c>
      <c r="F9" s="4"/>
      <c r="G9" s="5"/>
      <c r="H9" s="5"/>
      <c r="I9" s="4" t="s">
        <v>289</v>
      </c>
      <c r="J9" s="5">
        <v>26</v>
      </c>
      <c r="K9" s="5">
        <v>1000</v>
      </c>
      <c r="L9" s="4"/>
      <c r="M9" s="5"/>
      <c r="N9" s="5"/>
      <c r="O9" s="5">
        <v>41.6</v>
      </c>
      <c r="P9" s="5">
        <v>2800</v>
      </c>
      <c r="Q9" s="4" t="s">
        <v>175</v>
      </c>
    </row>
    <row r="10" spans="1:17" ht="33.75" customHeight="1">
      <c r="A10" s="38"/>
      <c r="B10" s="1" t="s">
        <v>95</v>
      </c>
      <c r="C10" s="4"/>
      <c r="D10" s="5"/>
      <c r="E10" s="5"/>
      <c r="F10" s="4"/>
      <c r="G10" s="5"/>
      <c r="H10" s="5"/>
      <c r="I10" s="4" t="s">
        <v>101</v>
      </c>
      <c r="J10" s="5"/>
      <c r="K10" s="5"/>
      <c r="L10" s="4"/>
      <c r="M10" s="5"/>
      <c r="N10" s="5"/>
      <c r="O10" s="5"/>
      <c r="P10" s="5"/>
      <c r="Q10" s="4"/>
    </row>
    <row r="11" spans="1:17" ht="24.75" customHeight="1">
      <c r="A11" s="38"/>
      <c r="B11" s="1" t="s">
        <v>96</v>
      </c>
      <c r="C11" s="4"/>
      <c r="D11" s="5"/>
      <c r="E11" s="5"/>
      <c r="F11" s="4"/>
      <c r="G11" s="5"/>
      <c r="H11" s="5"/>
      <c r="I11" s="4" t="s">
        <v>176</v>
      </c>
      <c r="J11" s="5"/>
      <c r="K11" s="5"/>
      <c r="L11" s="4"/>
      <c r="M11" s="5"/>
      <c r="N11" s="5"/>
      <c r="O11" s="5"/>
      <c r="P11" s="5"/>
      <c r="Q11" s="4"/>
    </row>
    <row r="12" spans="1:17" ht="38.25" customHeight="1">
      <c r="A12" s="38"/>
      <c r="B12" s="31" t="s">
        <v>6</v>
      </c>
      <c r="C12" s="4"/>
      <c r="D12" s="5"/>
      <c r="E12" s="5"/>
      <c r="F12" s="4" t="s">
        <v>177</v>
      </c>
      <c r="G12" s="31">
        <v>20</v>
      </c>
      <c r="H12" s="31">
        <v>200</v>
      </c>
      <c r="I12" s="4" t="s">
        <v>102</v>
      </c>
      <c r="J12" s="5"/>
      <c r="K12" s="5"/>
      <c r="L12" s="4"/>
      <c r="M12" s="5"/>
      <c r="N12" s="5"/>
      <c r="O12" s="31">
        <v>20</v>
      </c>
      <c r="P12" s="31">
        <v>200</v>
      </c>
      <c r="Q12" s="4"/>
    </row>
    <row r="13" spans="1:17" ht="39.75" customHeight="1">
      <c r="A13" s="38"/>
      <c r="B13" s="31"/>
      <c r="C13" s="4"/>
      <c r="D13" s="5"/>
      <c r="E13" s="5"/>
      <c r="F13" s="4" t="s">
        <v>178</v>
      </c>
      <c r="G13" s="31"/>
      <c r="H13" s="31"/>
      <c r="I13" s="4"/>
      <c r="J13" s="5"/>
      <c r="K13" s="5"/>
      <c r="L13" s="4"/>
      <c r="M13" s="5"/>
      <c r="N13" s="5"/>
      <c r="O13" s="31"/>
      <c r="P13" s="31"/>
      <c r="Q13" s="4"/>
    </row>
    <row r="14" spans="1:17" ht="33.75" customHeight="1">
      <c r="A14" s="38"/>
      <c r="B14" s="1" t="s">
        <v>7</v>
      </c>
      <c r="C14" s="4"/>
      <c r="D14" s="5"/>
      <c r="E14" s="5"/>
      <c r="F14" s="4" t="s">
        <v>179</v>
      </c>
      <c r="G14" s="5">
        <v>10</v>
      </c>
      <c r="H14" s="5">
        <v>100</v>
      </c>
      <c r="I14" s="4"/>
      <c r="J14" s="5"/>
      <c r="K14" s="5"/>
      <c r="L14" s="4"/>
      <c r="M14" s="5"/>
      <c r="N14" s="5"/>
      <c r="O14" s="5">
        <v>10</v>
      </c>
      <c r="P14" s="5">
        <v>100</v>
      </c>
      <c r="Q14" s="4"/>
    </row>
    <row r="15" spans="1:17" ht="37.5" customHeight="1">
      <c r="A15" s="38"/>
      <c r="B15" s="1" t="s">
        <v>8</v>
      </c>
      <c r="C15" s="4"/>
      <c r="D15" s="5"/>
      <c r="E15" s="5"/>
      <c r="F15" s="4" t="s">
        <v>180</v>
      </c>
      <c r="G15" s="5">
        <v>10</v>
      </c>
      <c r="H15" s="5">
        <v>100</v>
      </c>
      <c r="I15" s="4"/>
      <c r="J15" s="5"/>
      <c r="K15" s="5"/>
      <c r="L15" s="4"/>
      <c r="M15" s="5"/>
      <c r="N15" s="5"/>
      <c r="O15" s="5">
        <v>10</v>
      </c>
      <c r="P15" s="5">
        <v>100</v>
      </c>
      <c r="Q15" s="4"/>
    </row>
    <row r="16" spans="1:18" ht="40.5" customHeight="1">
      <c r="A16" s="31" t="s">
        <v>181</v>
      </c>
      <c r="B16" s="31" t="s">
        <v>9</v>
      </c>
      <c r="C16" s="4"/>
      <c r="D16" s="5"/>
      <c r="E16" s="5"/>
      <c r="F16" s="4" t="s">
        <v>182</v>
      </c>
      <c r="G16" s="31">
        <v>30</v>
      </c>
      <c r="H16" s="31">
        <v>300</v>
      </c>
      <c r="I16" s="10" t="s">
        <v>183</v>
      </c>
      <c r="J16" s="13">
        <v>26</v>
      </c>
      <c r="K16" s="13">
        <v>1000</v>
      </c>
      <c r="L16" s="4"/>
      <c r="M16" s="5"/>
      <c r="N16" s="5"/>
      <c r="O16" s="31">
        <v>56</v>
      </c>
      <c r="P16" s="31">
        <v>1300</v>
      </c>
      <c r="Q16" s="4" t="s">
        <v>184</v>
      </c>
      <c r="R16">
        <f>SUM(P16:P31)</f>
        <v>6030</v>
      </c>
    </row>
    <row r="17" spans="1:18" ht="38.25" customHeight="1">
      <c r="A17" s="31"/>
      <c r="B17" s="31"/>
      <c r="C17" s="4"/>
      <c r="D17" s="5"/>
      <c r="E17" s="5"/>
      <c r="F17" s="4" t="s">
        <v>185</v>
      </c>
      <c r="G17" s="31"/>
      <c r="H17" s="31"/>
      <c r="I17" s="4"/>
      <c r="J17" s="5"/>
      <c r="K17" s="5"/>
      <c r="L17" s="4"/>
      <c r="M17" s="5"/>
      <c r="N17" s="5"/>
      <c r="O17" s="31"/>
      <c r="P17" s="31"/>
      <c r="Q17" s="4"/>
      <c r="R17">
        <f>SUM(O16:O31)</f>
        <v>256.8</v>
      </c>
    </row>
    <row r="18" spans="1:17" ht="39" customHeight="1">
      <c r="A18" s="31"/>
      <c r="B18" s="31"/>
      <c r="C18" s="4"/>
      <c r="D18" s="5"/>
      <c r="E18" s="5"/>
      <c r="F18" s="4" t="s">
        <v>186</v>
      </c>
      <c r="G18" s="31"/>
      <c r="H18" s="31"/>
      <c r="I18" s="4"/>
      <c r="J18" s="5"/>
      <c r="K18" s="5"/>
      <c r="L18" s="4"/>
      <c r="M18" s="5"/>
      <c r="N18" s="5"/>
      <c r="O18" s="31"/>
      <c r="P18" s="31"/>
      <c r="Q18" s="4"/>
    </row>
    <row r="19" spans="1:17" ht="41.25" customHeight="1">
      <c r="A19" s="31"/>
      <c r="B19" s="33" t="s">
        <v>10</v>
      </c>
      <c r="C19" s="4"/>
      <c r="D19" s="5"/>
      <c r="E19" s="5"/>
      <c r="F19" s="4" t="s">
        <v>187</v>
      </c>
      <c r="G19" s="31">
        <v>30</v>
      </c>
      <c r="H19" s="31">
        <v>800</v>
      </c>
      <c r="I19" s="4"/>
      <c r="J19" s="5"/>
      <c r="K19" s="5"/>
      <c r="L19" s="4"/>
      <c r="M19" s="5"/>
      <c r="N19" s="5"/>
      <c r="O19" s="33">
        <v>38</v>
      </c>
      <c r="P19" s="33">
        <v>1050</v>
      </c>
      <c r="Q19" s="4"/>
    </row>
    <row r="20" spans="1:17" ht="49.5" customHeight="1">
      <c r="A20" s="31"/>
      <c r="B20" s="38"/>
      <c r="C20" s="4"/>
      <c r="D20" s="5"/>
      <c r="E20" s="5"/>
      <c r="F20" s="4" t="s">
        <v>188</v>
      </c>
      <c r="G20" s="31"/>
      <c r="H20" s="31"/>
      <c r="I20" s="4"/>
      <c r="J20" s="5"/>
      <c r="K20" s="5"/>
      <c r="L20" s="4"/>
      <c r="M20" s="5"/>
      <c r="N20" s="5"/>
      <c r="O20" s="38"/>
      <c r="P20" s="38"/>
      <c r="Q20" s="4"/>
    </row>
    <row r="21" spans="1:17" ht="49.5" customHeight="1">
      <c r="A21" s="31"/>
      <c r="B21" s="34"/>
      <c r="C21" s="39" t="s">
        <v>189</v>
      </c>
      <c r="D21" s="5">
        <v>8</v>
      </c>
      <c r="E21" s="5">
        <v>250</v>
      </c>
      <c r="F21" s="4"/>
      <c r="G21" s="5"/>
      <c r="H21" s="5"/>
      <c r="I21" s="4"/>
      <c r="J21" s="5"/>
      <c r="K21" s="5"/>
      <c r="L21" s="4"/>
      <c r="M21" s="5"/>
      <c r="N21" s="5"/>
      <c r="O21" s="34"/>
      <c r="P21" s="34"/>
      <c r="Q21" s="4"/>
    </row>
    <row r="22" spans="1:17" ht="49.5" customHeight="1">
      <c r="A22" s="31"/>
      <c r="B22" s="5" t="s">
        <v>190</v>
      </c>
      <c r="C22" s="40"/>
      <c r="D22" s="5">
        <v>8</v>
      </c>
      <c r="E22" s="5">
        <v>250</v>
      </c>
      <c r="F22" s="4"/>
      <c r="G22" s="5"/>
      <c r="H22" s="5"/>
      <c r="I22" s="4"/>
      <c r="J22" s="5"/>
      <c r="K22" s="5"/>
      <c r="L22" s="4"/>
      <c r="M22" s="5"/>
      <c r="N22" s="5"/>
      <c r="O22" s="5">
        <v>8</v>
      </c>
      <c r="P22" s="5">
        <v>250</v>
      </c>
      <c r="Q22" s="4"/>
    </row>
    <row r="23" spans="1:17" ht="70.5" customHeight="1">
      <c r="A23" s="31"/>
      <c r="B23" s="5" t="s">
        <v>191</v>
      </c>
      <c r="C23" s="11" t="s">
        <v>192</v>
      </c>
      <c r="D23" s="5">
        <v>16</v>
      </c>
      <c r="E23" s="5">
        <v>500</v>
      </c>
      <c r="F23" s="4"/>
      <c r="G23" s="5"/>
      <c r="H23" s="5"/>
      <c r="I23" s="4"/>
      <c r="J23" s="5"/>
      <c r="K23" s="5"/>
      <c r="L23" s="4"/>
      <c r="M23" s="5"/>
      <c r="N23" s="5"/>
      <c r="O23" s="5">
        <v>16</v>
      </c>
      <c r="P23" s="5">
        <v>500</v>
      </c>
      <c r="Q23" s="4"/>
    </row>
    <row r="24" spans="1:17" ht="24.75" customHeight="1">
      <c r="A24" s="31"/>
      <c r="B24" s="1" t="s">
        <v>11</v>
      </c>
      <c r="C24" s="4"/>
      <c r="D24" s="5"/>
      <c r="E24" s="5"/>
      <c r="F24" s="4"/>
      <c r="G24" s="5"/>
      <c r="H24" s="5"/>
      <c r="I24" s="4" t="s">
        <v>104</v>
      </c>
      <c r="J24" s="5">
        <v>26</v>
      </c>
      <c r="K24" s="5">
        <v>1000</v>
      </c>
      <c r="L24" s="4"/>
      <c r="M24" s="5"/>
      <c r="N24" s="5"/>
      <c r="O24" s="5">
        <v>26</v>
      </c>
      <c r="P24" s="5">
        <v>1000</v>
      </c>
      <c r="Q24" s="4"/>
    </row>
    <row r="25" spans="1:17" ht="24.75" customHeight="1">
      <c r="A25" s="31"/>
      <c r="B25" s="1" t="s">
        <v>12</v>
      </c>
      <c r="C25" s="4"/>
      <c r="D25" s="5"/>
      <c r="E25" s="5"/>
      <c r="F25" s="4"/>
      <c r="G25" s="5"/>
      <c r="H25" s="5"/>
      <c r="I25" s="4" t="s">
        <v>193</v>
      </c>
      <c r="J25" s="24" t="s">
        <v>194</v>
      </c>
      <c r="K25" s="24" t="s">
        <v>195</v>
      </c>
      <c r="L25" s="4"/>
      <c r="M25" s="5"/>
      <c r="N25" s="5"/>
      <c r="O25" s="5">
        <v>7.8</v>
      </c>
      <c r="P25" s="5">
        <v>300</v>
      </c>
      <c r="Q25" s="4"/>
    </row>
    <row r="26" spans="1:17" ht="47.25" customHeight="1">
      <c r="A26" s="31"/>
      <c r="B26" s="1" t="s">
        <v>13</v>
      </c>
      <c r="C26" s="4"/>
      <c r="D26" s="5"/>
      <c r="E26" s="5"/>
      <c r="F26" s="10" t="s">
        <v>196</v>
      </c>
      <c r="G26" s="5">
        <v>3</v>
      </c>
      <c r="H26" s="5">
        <v>30</v>
      </c>
      <c r="I26" s="4" t="s">
        <v>197</v>
      </c>
      <c r="J26" s="5"/>
      <c r="K26" s="5"/>
      <c r="L26" s="4"/>
      <c r="M26" s="5"/>
      <c r="N26" s="5"/>
      <c r="O26" s="5">
        <v>3</v>
      </c>
      <c r="P26" s="5">
        <v>30</v>
      </c>
      <c r="Q26" s="4" t="s">
        <v>198</v>
      </c>
    </row>
    <row r="27" spans="1:17" ht="57.75" customHeight="1">
      <c r="A27" s="31"/>
      <c r="B27" s="1" t="s">
        <v>14</v>
      </c>
      <c r="C27" s="4"/>
      <c r="D27" s="5"/>
      <c r="E27" s="5"/>
      <c r="F27" s="4" t="s">
        <v>199</v>
      </c>
      <c r="G27" s="5">
        <v>20</v>
      </c>
      <c r="H27" s="5">
        <v>700</v>
      </c>
      <c r="I27" s="10"/>
      <c r="J27" s="5"/>
      <c r="K27" s="5"/>
      <c r="L27" s="4"/>
      <c r="M27" s="5"/>
      <c r="N27" s="5"/>
      <c r="O27" s="5">
        <v>20</v>
      </c>
      <c r="P27" s="5">
        <v>700</v>
      </c>
      <c r="Q27" s="4"/>
    </row>
    <row r="28" spans="1:17" ht="42" customHeight="1">
      <c r="A28" s="31"/>
      <c r="B28" s="1" t="s">
        <v>15</v>
      </c>
      <c r="C28" s="4"/>
      <c r="D28" s="5"/>
      <c r="E28" s="5"/>
      <c r="F28" s="4" t="s">
        <v>200</v>
      </c>
      <c r="G28" s="5">
        <v>10</v>
      </c>
      <c r="H28" s="5">
        <v>100</v>
      </c>
      <c r="I28" s="4"/>
      <c r="J28" s="5"/>
      <c r="K28" s="5"/>
      <c r="L28" s="4"/>
      <c r="M28" s="5"/>
      <c r="N28" s="5"/>
      <c r="O28" s="5">
        <v>10</v>
      </c>
      <c r="P28" s="5">
        <v>100</v>
      </c>
      <c r="Q28" s="4"/>
    </row>
    <row r="29" spans="1:17" ht="58.5" customHeight="1">
      <c r="A29" s="31"/>
      <c r="B29" s="1" t="s">
        <v>201</v>
      </c>
      <c r="C29" s="4"/>
      <c r="D29" s="5"/>
      <c r="E29" s="5"/>
      <c r="F29" s="4" t="s">
        <v>202</v>
      </c>
      <c r="G29" s="5">
        <v>20</v>
      </c>
      <c r="H29" s="5">
        <v>200</v>
      </c>
      <c r="I29" s="4"/>
      <c r="J29" s="5"/>
      <c r="K29" s="5"/>
      <c r="L29" s="4"/>
      <c r="M29" s="5"/>
      <c r="N29" s="5"/>
      <c r="O29" s="5">
        <v>20</v>
      </c>
      <c r="P29" s="5">
        <v>200</v>
      </c>
      <c r="Q29" s="4"/>
    </row>
    <row r="30" spans="1:17" ht="105" customHeight="1">
      <c r="A30" s="31"/>
      <c r="B30" s="1" t="s">
        <v>203</v>
      </c>
      <c r="C30" s="4"/>
      <c r="D30" s="5"/>
      <c r="E30" s="5"/>
      <c r="F30" s="4" t="s">
        <v>204</v>
      </c>
      <c r="G30" s="5">
        <v>30</v>
      </c>
      <c r="H30" s="5">
        <v>300</v>
      </c>
      <c r="I30" s="4"/>
      <c r="J30" s="5"/>
      <c r="K30" s="5"/>
      <c r="L30" s="4"/>
      <c r="M30" s="5"/>
      <c r="N30" s="5"/>
      <c r="O30" s="5">
        <v>30</v>
      </c>
      <c r="P30" s="5">
        <v>300</v>
      </c>
      <c r="Q30" s="4"/>
    </row>
    <row r="31" spans="1:17" ht="39" customHeight="1">
      <c r="A31" s="31"/>
      <c r="B31" s="5" t="s">
        <v>16</v>
      </c>
      <c r="C31" s="4"/>
      <c r="D31" s="5"/>
      <c r="E31" s="5"/>
      <c r="F31" s="4" t="s">
        <v>205</v>
      </c>
      <c r="G31" s="5">
        <v>10</v>
      </c>
      <c r="H31" s="5">
        <v>100</v>
      </c>
      <c r="I31" s="4" t="s">
        <v>105</v>
      </c>
      <c r="J31" s="5">
        <v>12</v>
      </c>
      <c r="K31" s="5">
        <v>200</v>
      </c>
      <c r="L31" s="4"/>
      <c r="M31" s="5"/>
      <c r="N31" s="5"/>
      <c r="O31" s="5">
        <v>22</v>
      </c>
      <c r="P31" s="5">
        <v>300</v>
      </c>
      <c r="Q31" s="4"/>
    </row>
    <row r="32" spans="1:18" ht="75" customHeight="1">
      <c r="A32" s="31" t="s">
        <v>206</v>
      </c>
      <c r="B32" s="31" t="s">
        <v>18</v>
      </c>
      <c r="C32" s="4" t="s">
        <v>108</v>
      </c>
      <c r="D32" s="5">
        <v>18</v>
      </c>
      <c r="E32" s="5">
        <v>600</v>
      </c>
      <c r="F32" s="4" t="s">
        <v>110</v>
      </c>
      <c r="G32" s="31">
        <v>20</v>
      </c>
      <c r="H32" s="31">
        <v>200</v>
      </c>
      <c r="I32" s="4" t="s">
        <v>207</v>
      </c>
      <c r="J32" s="23" t="s">
        <v>208</v>
      </c>
      <c r="K32" s="24" t="s">
        <v>209</v>
      </c>
      <c r="L32" s="4"/>
      <c r="M32" s="5"/>
      <c r="N32" s="5"/>
      <c r="O32" s="31">
        <v>59.2</v>
      </c>
      <c r="P32" s="31">
        <v>1500</v>
      </c>
      <c r="Q32" s="4" t="s">
        <v>210</v>
      </c>
      <c r="R32">
        <f>SUM(P32:P41)</f>
        <v>2925</v>
      </c>
    </row>
    <row r="33" spans="1:18" ht="83.25" customHeight="1">
      <c r="A33" s="31"/>
      <c r="B33" s="31"/>
      <c r="C33" s="4" t="s">
        <v>107</v>
      </c>
      <c r="D33" s="5">
        <v>16</v>
      </c>
      <c r="E33" s="5">
        <v>500</v>
      </c>
      <c r="F33" s="4" t="s">
        <v>111</v>
      </c>
      <c r="G33" s="31"/>
      <c r="H33" s="31"/>
      <c r="I33" s="4"/>
      <c r="J33" s="5"/>
      <c r="K33" s="5"/>
      <c r="L33" s="4"/>
      <c r="M33" s="5"/>
      <c r="N33" s="5"/>
      <c r="O33" s="31"/>
      <c r="P33" s="31"/>
      <c r="Q33" s="4"/>
      <c r="R33">
        <f>SUM(O32:O41)</f>
        <v>132</v>
      </c>
    </row>
    <row r="34" spans="1:17" ht="40.5" customHeight="1">
      <c r="A34" s="31"/>
      <c r="B34" s="31" t="s">
        <v>19</v>
      </c>
      <c r="C34" s="37" t="s">
        <v>211</v>
      </c>
      <c r="D34" s="5">
        <v>8</v>
      </c>
      <c r="E34" s="5">
        <v>250</v>
      </c>
      <c r="F34" s="4"/>
      <c r="G34" s="5"/>
      <c r="H34" s="5"/>
      <c r="I34" s="4" t="s">
        <v>212</v>
      </c>
      <c r="J34" s="5"/>
      <c r="K34" s="5"/>
      <c r="L34" s="4"/>
      <c r="M34" s="5"/>
      <c r="N34" s="5"/>
      <c r="O34" s="31">
        <v>24</v>
      </c>
      <c r="P34" s="31">
        <v>750</v>
      </c>
      <c r="Q34" s="4"/>
    </row>
    <row r="35" spans="1:17" ht="42.75" customHeight="1">
      <c r="A35" s="31"/>
      <c r="B35" s="31"/>
      <c r="C35" s="37"/>
      <c r="D35" s="5"/>
      <c r="E35" s="5"/>
      <c r="F35" s="4"/>
      <c r="G35" s="5"/>
      <c r="H35" s="5"/>
      <c r="I35" s="10" t="s">
        <v>112</v>
      </c>
      <c r="J35" s="5">
        <v>16</v>
      </c>
      <c r="K35" s="5">
        <v>500</v>
      </c>
      <c r="L35" s="4"/>
      <c r="M35" s="5"/>
      <c r="N35" s="5"/>
      <c r="O35" s="31"/>
      <c r="P35" s="31"/>
      <c r="Q35" s="4"/>
    </row>
    <row r="36" spans="1:17" ht="43.5" customHeight="1">
      <c r="A36" s="31"/>
      <c r="B36" s="1" t="s">
        <v>106</v>
      </c>
      <c r="C36" s="37"/>
      <c r="D36" s="5">
        <v>8</v>
      </c>
      <c r="E36" s="5">
        <v>250</v>
      </c>
      <c r="F36" s="4"/>
      <c r="G36" s="5"/>
      <c r="H36" s="5"/>
      <c r="I36" s="4"/>
      <c r="J36" s="5"/>
      <c r="K36" s="5"/>
      <c r="L36" s="4"/>
      <c r="M36" s="5"/>
      <c r="N36" s="5"/>
      <c r="O36" s="5">
        <v>8</v>
      </c>
      <c r="P36" s="5">
        <v>250</v>
      </c>
      <c r="Q36" s="4"/>
    </row>
    <row r="37" spans="1:17" ht="24.75" customHeight="1">
      <c r="A37" s="31"/>
      <c r="B37" s="1" t="s">
        <v>20</v>
      </c>
      <c r="C37" s="4"/>
      <c r="D37" s="5"/>
      <c r="E37" s="5"/>
      <c r="F37" s="4"/>
      <c r="G37" s="5"/>
      <c r="H37" s="5"/>
      <c r="I37" s="4" t="s">
        <v>113</v>
      </c>
      <c r="J37" s="24" t="s">
        <v>213</v>
      </c>
      <c r="K37" s="24" t="s">
        <v>214</v>
      </c>
      <c r="L37" s="4"/>
      <c r="M37" s="5"/>
      <c r="N37" s="5"/>
      <c r="O37" s="5">
        <v>0.8</v>
      </c>
      <c r="P37" s="5">
        <v>25</v>
      </c>
      <c r="Q37" s="4"/>
    </row>
    <row r="38" spans="1:17" ht="39.75" customHeight="1">
      <c r="A38" s="31"/>
      <c r="B38" s="31" t="s">
        <v>21</v>
      </c>
      <c r="C38" s="4"/>
      <c r="D38" s="5"/>
      <c r="E38" s="5"/>
      <c r="F38" s="4" t="s">
        <v>215</v>
      </c>
      <c r="G38" s="31">
        <v>20</v>
      </c>
      <c r="H38" s="31">
        <v>200</v>
      </c>
      <c r="I38" s="4"/>
      <c r="J38" s="5"/>
      <c r="K38" s="5"/>
      <c r="L38" s="4"/>
      <c r="M38" s="5"/>
      <c r="N38" s="5"/>
      <c r="O38" s="31">
        <v>20</v>
      </c>
      <c r="P38" s="31">
        <v>200</v>
      </c>
      <c r="Q38" s="4"/>
    </row>
    <row r="39" spans="1:17" ht="42.75" customHeight="1">
      <c r="A39" s="31"/>
      <c r="B39" s="31"/>
      <c r="C39" s="4"/>
      <c r="D39" s="5"/>
      <c r="E39" s="5"/>
      <c r="F39" s="4" t="s">
        <v>22</v>
      </c>
      <c r="G39" s="31"/>
      <c r="H39" s="31"/>
      <c r="I39" s="4"/>
      <c r="J39" s="5"/>
      <c r="K39" s="5"/>
      <c r="L39" s="4"/>
      <c r="M39" s="5"/>
      <c r="N39" s="5"/>
      <c r="O39" s="31"/>
      <c r="P39" s="31"/>
      <c r="Q39" s="4"/>
    </row>
    <row r="40" spans="1:17" ht="42.75" customHeight="1">
      <c r="A40" s="31"/>
      <c r="B40" s="31" t="s">
        <v>23</v>
      </c>
      <c r="C40" s="4"/>
      <c r="D40" s="5"/>
      <c r="E40" s="5"/>
      <c r="F40" s="4" t="s">
        <v>85</v>
      </c>
      <c r="G40" s="31">
        <v>20</v>
      </c>
      <c r="H40" s="31">
        <v>200</v>
      </c>
      <c r="I40" s="4"/>
      <c r="J40" s="5"/>
      <c r="K40" s="5"/>
      <c r="L40" s="4"/>
      <c r="M40" s="5"/>
      <c r="N40" s="5"/>
      <c r="O40" s="31">
        <v>20</v>
      </c>
      <c r="P40" s="31">
        <v>200</v>
      </c>
      <c r="Q40" s="4"/>
    </row>
    <row r="41" spans="1:17" ht="41.25" customHeight="1">
      <c r="A41" s="31"/>
      <c r="B41" s="31"/>
      <c r="C41" s="4"/>
      <c r="D41" s="5"/>
      <c r="E41" s="5"/>
      <c r="F41" s="4" t="s">
        <v>24</v>
      </c>
      <c r="G41" s="31"/>
      <c r="H41" s="31"/>
      <c r="I41" s="4"/>
      <c r="J41" s="5"/>
      <c r="K41" s="5"/>
      <c r="L41" s="4"/>
      <c r="M41" s="5"/>
      <c r="N41" s="5"/>
      <c r="O41" s="31"/>
      <c r="P41" s="31"/>
      <c r="Q41" s="4"/>
    </row>
    <row r="42" spans="1:18" ht="37.5" customHeight="1">
      <c r="A42" s="31" t="s">
        <v>216</v>
      </c>
      <c r="B42" s="1" t="s">
        <v>25</v>
      </c>
      <c r="C42" s="4"/>
      <c r="D42" s="5"/>
      <c r="E42" s="5"/>
      <c r="F42" s="4" t="s">
        <v>26</v>
      </c>
      <c r="G42" s="5">
        <v>10</v>
      </c>
      <c r="H42" s="5">
        <v>100</v>
      </c>
      <c r="I42" s="4"/>
      <c r="J42" s="5"/>
      <c r="K42" s="5"/>
      <c r="L42" s="4"/>
      <c r="M42" s="5"/>
      <c r="N42" s="5"/>
      <c r="O42" s="5">
        <v>10</v>
      </c>
      <c r="P42" s="5">
        <v>100</v>
      </c>
      <c r="Q42" s="4"/>
      <c r="R42">
        <f>SUM(P42:P52)</f>
        <v>2035</v>
      </c>
    </row>
    <row r="43" spans="1:18" ht="48" customHeight="1">
      <c r="A43" s="31"/>
      <c r="B43" s="1" t="s">
        <v>27</v>
      </c>
      <c r="C43" s="4"/>
      <c r="D43" s="5"/>
      <c r="E43" s="5"/>
      <c r="F43" s="4" t="s">
        <v>116</v>
      </c>
      <c r="G43" s="5">
        <v>10</v>
      </c>
      <c r="H43" s="5">
        <v>100</v>
      </c>
      <c r="I43" s="4"/>
      <c r="J43" s="5"/>
      <c r="K43" s="5"/>
      <c r="L43" s="4"/>
      <c r="M43" s="5"/>
      <c r="N43" s="5"/>
      <c r="O43" s="5">
        <v>10</v>
      </c>
      <c r="P43" s="5">
        <v>100</v>
      </c>
      <c r="Q43" s="4"/>
      <c r="R43">
        <f>SUM(O42:O52)</f>
        <v>106.8</v>
      </c>
    </row>
    <row r="44" spans="1:17" ht="24.75" customHeight="1">
      <c r="A44" s="31"/>
      <c r="B44" s="1" t="s">
        <v>28</v>
      </c>
      <c r="C44" s="4"/>
      <c r="D44" s="5"/>
      <c r="E44" s="5"/>
      <c r="F44" s="4" t="s">
        <v>117</v>
      </c>
      <c r="G44" s="5">
        <v>10</v>
      </c>
      <c r="H44" s="5">
        <v>100</v>
      </c>
      <c r="I44" s="4"/>
      <c r="J44" s="5"/>
      <c r="K44" s="5"/>
      <c r="L44" s="4"/>
      <c r="M44" s="5"/>
      <c r="N44" s="5"/>
      <c r="O44" s="5">
        <v>10</v>
      </c>
      <c r="P44" s="5">
        <v>100</v>
      </c>
      <c r="Q44" s="4"/>
    </row>
    <row r="45" spans="1:17" ht="62.25" customHeight="1">
      <c r="A45" s="31"/>
      <c r="B45" s="1" t="s">
        <v>29</v>
      </c>
      <c r="C45" s="4"/>
      <c r="D45" s="5"/>
      <c r="E45" s="5"/>
      <c r="F45" s="4" t="s">
        <v>118</v>
      </c>
      <c r="G45" s="5">
        <v>10</v>
      </c>
      <c r="H45" s="5">
        <v>100</v>
      </c>
      <c r="I45" s="4"/>
      <c r="J45" s="5"/>
      <c r="K45" s="5"/>
      <c r="L45" s="4"/>
      <c r="M45" s="5"/>
      <c r="N45" s="5"/>
      <c r="O45" s="5">
        <v>10</v>
      </c>
      <c r="P45" s="5">
        <v>100</v>
      </c>
      <c r="Q45" s="4"/>
    </row>
    <row r="46" spans="1:17" ht="57" customHeight="1">
      <c r="A46" s="31"/>
      <c r="B46" s="1" t="s">
        <v>30</v>
      </c>
      <c r="C46" s="4"/>
      <c r="D46" s="5"/>
      <c r="E46" s="5"/>
      <c r="F46" s="4"/>
      <c r="G46" s="5"/>
      <c r="H46" s="5"/>
      <c r="I46" s="4"/>
      <c r="J46" s="5"/>
      <c r="K46" s="5"/>
      <c r="L46" s="4" t="s">
        <v>31</v>
      </c>
      <c r="M46" s="5">
        <v>30</v>
      </c>
      <c r="N46" s="5">
        <v>1000</v>
      </c>
      <c r="O46" s="5">
        <v>30</v>
      </c>
      <c r="P46" s="5">
        <v>1000</v>
      </c>
      <c r="Q46" s="4" t="s">
        <v>217</v>
      </c>
    </row>
    <row r="47" spans="1:17" ht="42" customHeight="1">
      <c r="A47" s="31"/>
      <c r="B47" s="1" t="s">
        <v>32</v>
      </c>
      <c r="C47" s="37" t="s">
        <v>218</v>
      </c>
      <c r="D47" s="5">
        <v>8</v>
      </c>
      <c r="E47" s="5">
        <v>250</v>
      </c>
      <c r="F47" s="4"/>
      <c r="G47" s="5"/>
      <c r="H47" s="5"/>
      <c r="I47" s="4"/>
      <c r="J47" s="5"/>
      <c r="K47" s="5"/>
      <c r="L47" s="4"/>
      <c r="M47" s="5"/>
      <c r="N47" s="5"/>
      <c r="O47" s="5">
        <v>8</v>
      </c>
      <c r="P47" s="5">
        <v>250</v>
      </c>
      <c r="Q47" s="4"/>
    </row>
    <row r="48" spans="1:17" ht="45.75" customHeight="1">
      <c r="A48" s="31"/>
      <c r="B48" s="1" t="s">
        <v>114</v>
      </c>
      <c r="C48" s="37"/>
      <c r="D48" s="5">
        <v>8</v>
      </c>
      <c r="E48" s="5">
        <v>250</v>
      </c>
      <c r="F48" s="4"/>
      <c r="G48" s="5"/>
      <c r="H48" s="5"/>
      <c r="I48" s="4"/>
      <c r="J48" s="5"/>
      <c r="K48" s="5"/>
      <c r="L48" s="4"/>
      <c r="M48" s="5"/>
      <c r="N48" s="5"/>
      <c r="O48" s="5">
        <v>8</v>
      </c>
      <c r="P48" s="5">
        <v>250</v>
      </c>
      <c r="Q48" s="4"/>
    </row>
    <row r="49" spans="1:17" ht="44.25" customHeight="1">
      <c r="A49" s="31"/>
      <c r="B49" s="1" t="s">
        <v>33</v>
      </c>
      <c r="C49" s="4"/>
      <c r="D49" s="5"/>
      <c r="E49" s="5"/>
      <c r="F49" s="4" t="s">
        <v>34</v>
      </c>
      <c r="G49" s="5">
        <v>10</v>
      </c>
      <c r="H49" s="5">
        <v>100</v>
      </c>
      <c r="I49" s="4"/>
      <c r="J49" s="5"/>
      <c r="K49" s="5"/>
      <c r="L49" s="4"/>
      <c r="M49" s="5"/>
      <c r="N49" s="5"/>
      <c r="O49" s="5">
        <v>10</v>
      </c>
      <c r="P49" s="5">
        <v>100</v>
      </c>
      <c r="Q49" s="4"/>
    </row>
    <row r="50" spans="1:17" ht="51" customHeight="1">
      <c r="A50" s="31"/>
      <c r="B50" s="1" t="s">
        <v>35</v>
      </c>
      <c r="C50" s="4"/>
      <c r="D50" s="5"/>
      <c r="E50" s="5"/>
      <c r="F50" s="4"/>
      <c r="G50" s="5"/>
      <c r="H50" s="5"/>
      <c r="I50" s="4"/>
      <c r="J50" s="5"/>
      <c r="K50" s="5"/>
      <c r="L50" s="4" t="s">
        <v>31</v>
      </c>
      <c r="M50" s="5"/>
      <c r="N50" s="5"/>
      <c r="O50" s="5"/>
      <c r="P50" s="5"/>
      <c r="Q50" s="4"/>
    </row>
    <row r="51" spans="1:17" ht="33" customHeight="1">
      <c r="A51" s="31"/>
      <c r="B51" s="1" t="s">
        <v>36</v>
      </c>
      <c r="C51" s="4"/>
      <c r="D51" s="5"/>
      <c r="E51" s="5"/>
      <c r="F51" s="4" t="s">
        <v>37</v>
      </c>
      <c r="G51" s="5">
        <v>10</v>
      </c>
      <c r="H51" s="5">
        <v>100</v>
      </c>
      <c r="I51" s="4"/>
      <c r="J51" s="5"/>
      <c r="K51" s="5"/>
      <c r="L51" s="4"/>
      <c r="M51" s="5"/>
      <c r="N51" s="5"/>
      <c r="O51" s="5">
        <v>10</v>
      </c>
      <c r="P51" s="5">
        <v>10</v>
      </c>
      <c r="Q51" s="4"/>
    </row>
    <row r="52" spans="1:17" ht="40.5" customHeight="1">
      <c r="A52" s="31"/>
      <c r="B52" s="1" t="s">
        <v>115</v>
      </c>
      <c r="C52" s="4"/>
      <c r="D52" s="5"/>
      <c r="E52" s="5"/>
      <c r="F52" s="4"/>
      <c r="G52" s="5"/>
      <c r="H52" s="5"/>
      <c r="I52" s="4" t="s">
        <v>119</v>
      </c>
      <c r="J52" s="24" t="s">
        <v>213</v>
      </c>
      <c r="K52" s="24" t="s">
        <v>214</v>
      </c>
      <c r="L52" s="4"/>
      <c r="M52" s="5"/>
      <c r="N52" s="5"/>
      <c r="O52" s="5">
        <v>0.8</v>
      </c>
      <c r="P52" s="5">
        <v>25</v>
      </c>
      <c r="Q52" s="4" t="s">
        <v>219</v>
      </c>
    </row>
    <row r="53" spans="1:18" ht="37.5" customHeight="1">
      <c r="A53" s="31" t="s">
        <v>220</v>
      </c>
      <c r="B53" s="31" t="s">
        <v>38</v>
      </c>
      <c r="C53" s="4"/>
      <c r="D53" s="5"/>
      <c r="E53" s="5"/>
      <c r="F53" s="4" t="s">
        <v>221</v>
      </c>
      <c r="G53" s="31">
        <v>40</v>
      </c>
      <c r="H53" s="31">
        <v>400</v>
      </c>
      <c r="I53" s="4"/>
      <c r="J53" s="5"/>
      <c r="K53" s="5"/>
      <c r="M53" s="5"/>
      <c r="N53" s="5"/>
      <c r="O53" s="31">
        <v>40</v>
      </c>
      <c r="P53" s="31">
        <v>400</v>
      </c>
      <c r="Q53" s="10"/>
      <c r="R53">
        <f>SUM(P53:P66)</f>
        <v>5000</v>
      </c>
    </row>
    <row r="54" spans="1:18" ht="37.5" customHeight="1">
      <c r="A54" s="31"/>
      <c r="B54" s="31"/>
      <c r="C54" s="4"/>
      <c r="D54" s="5"/>
      <c r="E54" s="5"/>
      <c r="F54" s="4" t="s">
        <v>120</v>
      </c>
      <c r="G54" s="31"/>
      <c r="H54" s="31"/>
      <c r="I54" s="4"/>
      <c r="J54" s="5"/>
      <c r="K54" s="5"/>
      <c r="L54" s="4"/>
      <c r="M54" s="5"/>
      <c r="N54" s="5"/>
      <c r="O54" s="31"/>
      <c r="P54" s="31"/>
      <c r="Q54" s="4"/>
      <c r="R54">
        <f>SUM(O53:O66)</f>
        <v>216</v>
      </c>
    </row>
    <row r="55" spans="1:17" ht="36.75" customHeight="1">
      <c r="A55" s="31"/>
      <c r="B55" s="31"/>
      <c r="C55" s="4"/>
      <c r="D55" s="5"/>
      <c r="E55" s="5"/>
      <c r="F55" s="4" t="s">
        <v>121</v>
      </c>
      <c r="G55" s="31"/>
      <c r="H55" s="31"/>
      <c r="I55" s="4"/>
      <c r="J55" s="5"/>
      <c r="K55" s="5"/>
      <c r="L55" s="4"/>
      <c r="M55" s="5"/>
      <c r="N55" s="5"/>
      <c r="O55" s="31"/>
      <c r="P55" s="31"/>
      <c r="Q55" s="4"/>
    </row>
    <row r="56" spans="1:17" ht="34.5" customHeight="1">
      <c r="A56" s="31"/>
      <c r="B56" s="31"/>
      <c r="C56" s="4"/>
      <c r="D56" s="5"/>
      <c r="E56" s="5"/>
      <c r="F56" s="4" t="s">
        <v>122</v>
      </c>
      <c r="G56" s="31"/>
      <c r="H56" s="31"/>
      <c r="I56" s="4"/>
      <c r="J56" s="5"/>
      <c r="K56" s="5"/>
      <c r="L56" s="4"/>
      <c r="M56" s="5"/>
      <c r="N56" s="5"/>
      <c r="O56" s="31"/>
      <c r="P56" s="31"/>
      <c r="Q56" s="4"/>
    </row>
    <row r="57" spans="1:17" ht="36" customHeight="1">
      <c r="A57" s="31"/>
      <c r="B57" s="31" t="s">
        <v>222</v>
      </c>
      <c r="C57" s="4"/>
      <c r="D57" s="5"/>
      <c r="E57" s="5"/>
      <c r="F57" s="4" t="s">
        <v>124</v>
      </c>
      <c r="G57" s="37" t="s">
        <v>223</v>
      </c>
      <c r="H57" s="31">
        <v>1600</v>
      </c>
      <c r="I57" s="4"/>
      <c r="J57" s="5"/>
      <c r="K57" s="5"/>
      <c r="L57" s="4"/>
      <c r="M57" s="5"/>
      <c r="N57" s="5"/>
      <c r="O57" s="31">
        <v>60</v>
      </c>
      <c r="P57" s="31">
        <v>1600</v>
      </c>
      <c r="Q57" s="4"/>
    </row>
    <row r="58" spans="1:17" ht="39.75" customHeight="1">
      <c r="A58" s="31"/>
      <c r="B58" s="31"/>
      <c r="C58" s="4"/>
      <c r="D58" s="5"/>
      <c r="E58" s="5"/>
      <c r="F58" s="4" t="s">
        <v>125</v>
      </c>
      <c r="G58" s="37"/>
      <c r="H58" s="31"/>
      <c r="I58" s="4"/>
      <c r="J58" s="5"/>
      <c r="K58" s="5"/>
      <c r="L58" s="4"/>
      <c r="M58" s="5"/>
      <c r="N58" s="5"/>
      <c r="O58" s="31"/>
      <c r="P58" s="31"/>
      <c r="Q58" s="4"/>
    </row>
    <row r="59" spans="1:17" ht="35.25" customHeight="1">
      <c r="A59" s="31"/>
      <c r="B59" s="31"/>
      <c r="C59" s="4"/>
      <c r="D59" s="5"/>
      <c r="E59" s="5"/>
      <c r="F59" s="4" t="s">
        <v>126</v>
      </c>
      <c r="G59" s="37"/>
      <c r="H59" s="31"/>
      <c r="I59" s="4"/>
      <c r="J59" s="5"/>
      <c r="K59" s="5"/>
      <c r="L59" s="4"/>
      <c r="M59" s="5"/>
      <c r="N59" s="5"/>
      <c r="O59" s="31"/>
      <c r="P59" s="31"/>
      <c r="Q59" s="4"/>
    </row>
    <row r="60" spans="1:17" ht="40.5" customHeight="1">
      <c r="A60" s="31"/>
      <c r="B60" s="31"/>
      <c r="C60" s="4"/>
      <c r="D60" s="5"/>
      <c r="E60" s="5"/>
      <c r="F60" s="4" t="s">
        <v>127</v>
      </c>
      <c r="G60" s="37"/>
      <c r="H60" s="31"/>
      <c r="I60" s="4"/>
      <c r="J60" s="5"/>
      <c r="K60" s="5"/>
      <c r="L60" s="4"/>
      <c r="M60" s="5"/>
      <c r="N60" s="5"/>
      <c r="O60" s="31"/>
      <c r="P60" s="31"/>
      <c r="Q60" s="4"/>
    </row>
    <row r="61" spans="1:17" ht="60.75" customHeight="1">
      <c r="A61" s="31"/>
      <c r="B61" s="1" t="s">
        <v>224</v>
      </c>
      <c r="C61" s="12" t="s">
        <v>225</v>
      </c>
      <c r="D61" s="5">
        <v>22</v>
      </c>
      <c r="E61" s="5">
        <v>800</v>
      </c>
      <c r="F61" s="4"/>
      <c r="G61" s="5"/>
      <c r="H61" s="5"/>
      <c r="I61" s="4"/>
      <c r="J61" s="5"/>
      <c r="K61" s="5"/>
      <c r="L61" s="4"/>
      <c r="M61" s="5"/>
      <c r="N61" s="5"/>
      <c r="O61" s="5">
        <v>22</v>
      </c>
      <c r="P61" s="5">
        <v>800</v>
      </c>
      <c r="Q61" s="4"/>
    </row>
    <row r="62" spans="1:17" ht="66.75" customHeight="1">
      <c r="A62" s="31"/>
      <c r="B62" s="1" t="s">
        <v>226</v>
      </c>
      <c r="C62" s="12" t="s">
        <v>227</v>
      </c>
      <c r="D62" s="5">
        <v>18</v>
      </c>
      <c r="E62" s="5">
        <v>600</v>
      </c>
      <c r="F62" s="4" t="s">
        <v>278</v>
      </c>
      <c r="G62" s="5">
        <v>20</v>
      </c>
      <c r="H62" s="5">
        <v>200</v>
      </c>
      <c r="I62" s="4"/>
      <c r="J62" s="5"/>
      <c r="K62" s="5"/>
      <c r="L62" s="4"/>
      <c r="M62" s="5"/>
      <c r="N62" s="5"/>
      <c r="O62" s="5">
        <v>38</v>
      </c>
      <c r="P62" s="5">
        <v>800</v>
      </c>
      <c r="Q62" s="4"/>
    </row>
    <row r="63" spans="1:17" ht="37.5" customHeight="1">
      <c r="A63" s="31"/>
      <c r="B63" s="1" t="s">
        <v>40</v>
      </c>
      <c r="C63" s="4"/>
      <c r="D63" s="5"/>
      <c r="E63" s="5"/>
      <c r="F63" s="4"/>
      <c r="G63" s="5"/>
      <c r="H63" s="5"/>
      <c r="I63" s="4" t="s">
        <v>228</v>
      </c>
      <c r="J63" s="5"/>
      <c r="K63" s="5"/>
      <c r="L63" s="4"/>
      <c r="M63" s="5"/>
      <c r="N63" s="5"/>
      <c r="O63" s="5"/>
      <c r="P63" s="5"/>
      <c r="Q63" s="4"/>
    </row>
    <row r="64" spans="1:17" ht="56.25" customHeight="1">
      <c r="A64" s="31"/>
      <c r="B64" s="31" t="s">
        <v>41</v>
      </c>
      <c r="C64" s="4"/>
      <c r="D64" s="5"/>
      <c r="E64" s="5"/>
      <c r="F64" s="4" t="s">
        <v>42</v>
      </c>
      <c r="G64" s="31">
        <v>30</v>
      </c>
      <c r="H64" s="31">
        <v>800</v>
      </c>
      <c r="I64" s="4" t="s">
        <v>229</v>
      </c>
      <c r="J64" s="5"/>
      <c r="K64" s="5"/>
      <c r="L64" s="4"/>
      <c r="M64" s="5"/>
      <c r="N64" s="5"/>
      <c r="O64" s="31">
        <v>30</v>
      </c>
      <c r="P64" s="31">
        <v>800</v>
      </c>
      <c r="Q64" s="4"/>
    </row>
    <row r="65" spans="1:17" ht="56.25" customHeight="1">
      <c r="A65" s="31"/>
      <c r="B65" s="31"/>
      <c r="C65" s="4"/>
      <c r="D65" s="5"/>
      <c r="E65" s="5"/>
      <c r="F65" s="4" t="s">
        <v>43</v>
      </c>
      <c r="G65" s="31"/>
      <c r="H65" s="31"/>
      <c r="I65" s="4"/>
      <c r="J65" s="5"/>
      <c r="K65" s="5"/>
      <c r="L65" s="4"/>
      <c r="M65" s="5"/>
      <c r="N65" s="5"/>
      <c r="O65" s="31"/>
      <c r="P65" s="31"/>
      <c r="Q65" s="4"/>
    </row>
    <row r="66" spans="1:17" ht="43.5" customHeight="1">
      <c r="A66" s="31"/>
      <c r="B66" s="1" t="s">
        <v>44</v>
      </c>
      <c r="C66" s="4"/>
      <c r="D66" s="5"/>
      <c r="E66" s="5"/>
      <c r="F66" s="4" t="s">
        <v>45</v>
      </c>
      <c r="G66" s="5">
        <v>10</v>
      </c>
      <c r="H66" s="5">
        <v>100</v>
      </c>
      <c r="I66" s="4" t="s">
        <v>230</v>
      </c>
      <c r="J66" s="5">
        <v>16</v>
      </c>
      <c r="K66" s="5">
        <v>500</v>
      </c>
      <c r="L66" s="4"/>
      <c r="M66" s="5"/>
      <c r="N66" s="5"/>
      <c r="O66" s="5">
        <v>26</v>
      </c>
      <c r="P66" s="5">
        <v>600</v>
      </c>
      <c r="Q66" s="4" t="s">
        <v>231</v>
      </c>
    </row>
    <row r="67" spans="1:18" ht="39" customHeight="1">
      <c r="A67" s="33" t="s">
        <v>232</v>
      </c>
      <c r="B67" s="1" t="s">
        <v>46</v>
      </c>
      <c r="C67" s="4"/>
      <c r="D67" s="5"/>
      <c r="E67" s="5"/>
      <c r="F67" s="4" t="s">
        <v>128</v>
      </c>
      <c r="G67" s="5">
        <v>10</v>
      </c>
      <c r="H67" s="5">
        <v>100</v>
      </c>
      <c r="I67" s="4"/>
      <c r="J67" s="5"/>
      <c r="K67" s="5"/>
      <c r="L67" s="4"/>
      <c r="M67" s="5"/>
      <c r="N67" s="5"/>
      <c r="O67" s="5">
        <v>10</v>
      </c>
      <c r="P67" s="5">
        <v>100</v>
      </c>
      <c r="Q67" s="4"/>
      <c r="R67">
        <f>SUM(P67:P72)</f>
        <v>1500</v>
      </c>
    </row>
    <row r="68" spans="1:18" ht="39" customHeight="1">
      <c r="A68" s="38"/>
      <c r="B68" s="31" t="s">
        <v>33</v>
      </c>
      <c r="C68" s="4"/>
      <c r="D68" s="5"/>
      <c r="E68" s="5"/>
      <c r="F68" s="4" t="s">
        <v>129</v>
      </c>
      <c r="G68" s="31">
        <v>20</v>
      </c>
      <c r="H68" s="31">
        <v>200</v>
      </c>
      <c r="I68" s="4"/>
      <c r="J68" s="5"/>
      <c r="K68" s="5"/>
      <c r="L68" s="4"/>
      <c r="M68" s="5"/>
      <c r="N68" s="5"/>
      <c r="O68" s="31">
        <v>20</v>
      </c>
      <c r="P68" s="31">
        <v>200</v>
      </c>
      <c r="Q68" s="4"/>
      <c r="R68">
        <f>SUM(O67:O72)</f>
        <v>72.2</v>
      </c>
    </row>
    <row r="69" spans="1:17" ht="39" customHeight="1">
      <c r="A69" s="38"/>
      <c r="B69" s="31"/>
      <c r="C69" s="4"/>
      <c r="D69" s="5"/>
      <c r="E69" s="5"/>
      <c r="F69" s="4" t="s">
        <v>130</v>
      </c>
      <c r="G69" s="31"/>
      <c r="H69" s="31"/>
      <c r="I69" s="4"/>
      <c r="J69" s="5"/>
      <c r="K69" s="5"/>
      <c r="L69" s="4"/>
      <c r="M69" s="5"/>
      <c r="N69" s="5"/>
      <c r="O69" s="31"/>
      <c r="P69" s="31"/>
      <c r="Q69" s="4"/>
    </row>
    <row r="70" spans="1:17" ht="46.5" customHeight="1">
      <c r="A70" s="38"/>
      <c r="B70" s="1" t="s">
        <v>47</v>
      </c>
      <c r="C70" s="4"/>
      <c r="D70" s="5"/>
      <c r="E70" s="5"/>
      <c r="F70" s="4" t="s">
        <v>131</v>
      </c>
      <c r="G70" s="5">
        <v>10</v>
      </c>
      <c r="H70" s="5">
        <v>100</v>
      </c>
      <c r="I70" s="4"/>
      <c r="J70" s="5"/>
      <c r="K70" s="5"/>
      <c r="L70" s="4"/>
      <c r="M70" s="5"/>
      <c r="N70" s="5"/>
      <c r="O70" s="5">
        <v>10</v>
      </c>
      <c r="P70" s="5">
        <v>100</v>
      </c>
      <c r="Q70" s="4"/>
    </row>
    <row r="71" spans="1:17" ht="54" customHeight="1">
      <c r="A71" s="38"/>
      <c r="B71" s="1" t="s">
        <v>233</v>
      </c>
      <c r="C71" s="4" t="s">
        <v>234</v>
      </c>
      <c r="D71" s="5">
        <v>14</v>
      </c>
      <c r="E71" s="5">
        <v>400</v>
      </c>
      <c r="F71" s="4"/>
      <c r="G71" s="5"/>
      <c r="H71" s="5"/>
      <c r="I71" s="4"/>
      <c r="J71" s="5"/>
      <c r="K71" s="5"/>
      <c r="L71" s="4"/>
      <c r="M71" s="5"/>
      <c r="N71" s="5"/>
      <c r="O71" s="5">
        <v>14</v>
      </c>
      <c r="P71" s="5">
        <v>400</v>
      </c>
      <c r="Q71" s="4"/>
    </row>
    <row r="72" spans="1:17" ht="46.5" customHeight="1">
      <c r="A72" s="34"/>
      <c r="B72" s="1" t="s">
        <v>235</v>
      </c>
      <c r="C72" s="4"/>
      <c r="D72" s="5"/>
      <c r="E72" s="5"/>
      <c r="F72" s="4"/>
      <c r="G72" s="5"/>
      <c r="H72" s="5"/>
      <c r="I72" s="4" t="s">
        <v>236</v>
      </c>
      <c r="J72" s="5" t="s">
        <v>237</v>
      </c>
      <c r="K72" s="5" t="s">
        <v>238</v>
      </c>
      <c r="L72" s="4"/>
      <c r="M72" s="5"/>
      <c r="N72" s="5"/>
      <c r="O72" s="5">
        <v>18.2</v>
      </c>
      <c r="P72" s="5">
        <v>700</v>
      </c>
      <c r="Q72" s="4"/>
    </row>
    <row r="73" spans="1:18" ht="61.5" customHeight="1">
      <c r="A73" s="31" t="s">
        <v>239</v>
      </c>
      <c r="B73" s="31" t="s">
        <v>2</v>
      </c>
      <c r="C73" s="4" t="s">
        <v>240</v>
      </c>
      <c r="D73" s="5">
        <v>36</v>
      </c>
      <c r="E73" s="5">
        <v>2000</v>
      </c>
      <c r="F73" s="4" t="s">
        <v>132</v>
      </c>
      <c r="G73" s="37" t="s">
        <v>241</v>
      </c>
      <c r="H73" s="31">
        <v>900</v>
      </c>
      <c r="I73" s="10" t="s">
        <v>242</v>
      </c>
      <c r="J73" s="26" t="s">
        <v>208</v>
      </c>
      <c r="K73" s="26" t="s">
        <v>209</v>
      </c>
      <c r="L73" s="4" t="s">
        <v>243</v>
      </c>
      <c r="M73" s="5"/>
      <c r="N73" s="5"/>
      <c r="O73" s="32">
        <v>81.2</v>
      </c>
      <c r="P73" s="32">
        <v>3100</v>
      </c>
      <c r="Q73" s="10"/>
      <c r="R73">
        <f>SUM(P73:P102)</f>
        <v>18720</v>
      </c>
    </row>
    <row r="74" spans="1:18" ht="48" customHeight="1">
      <c r="A74" s="31"/>
      <c r="B74" s="31"/>
      <c r="C74" s="4"/>
      <c r="D74" s="5"/>
      <c r="E74" s="5"/>
      <c r="F74" s="4" t="s">
        <v>83</v>
      </c>
      <c r="G74" s="37"/>
      <c r="H74" s="31"/>
      <c r="I74" s="4"/>
      <c r="J74" s="5"/>
      <c r="K74" s="5"/>
      <c r="L74" s="4"/>
      <c r="M74" s="5"/>
      <c r="N74" s="5"/>
      <c r="O74" s="32"/>
      <c r="P74" s="32"/>
      <c r="Q74" s="4"/>
      <c r="R74">
        <f>SUM(O73:O102)</f>
        <v>496.40000000000003</v>
      </c>
    </row>
    <row r="75" spans="1:17" ht="54" customHeight="1">
      <c r="A75" s="31"/>
      <c r="B75" s="31"/>
      <c r="C75" s="4"/>
      <c r="D75" s="5"/>
      <c r="E75" s="5"/>
      <c r="F75" s="4" t="s">
        <v>48</v>
      </c>
      <c r="G75" s="37"/>
      <c r="H75" s="31"/>
      <c r="I75" s="4"/>
      <c r="J75" s="5"/>
      <c r="K75" s="5"/>
      <c r="L75" s="4"/>
      <c r="M75" s="5"/>
      <c r="N75" s="5"/>
      <c r="O75" s="32"/>
      <c r="P75" s="32"/>
      <c r="Q75" s="4"/>
    </row>
    <row r="76" spans="1:17" ht="52.5" customHeight="1">
      <c r="A76" s="31"/>
      <c r="B76" s="31" t="s">
        <v>49</v>
      </c>
      <c r="C76" s="4" t="s">
        <v>244</v>
      </c>
      <c r="D76" s="5">
        <v>52</v>
      </c>
      <c r="E76" s="5">
        <v>6000</v>
      </c>
      <c r="F76" s="4"/>
      <c r="G76" s="5"/>
      <c r="H76" s="5"/>
      <c r="I76" s="4"/>
      <c r="J76" s="5"/>
      <c r="K76" s="5"/>
      <c r="L76" s="4" t="s">
        <v>245</v>
      </c>
      <c r="M76" s="5"/>
      <c r="N76" s="5"/>
      <c r="O76" s="31">
        <v>52</v>
      </c>
      <c r="P76" s="31">
        <v>6000</v>
      </c>
      <c r="Q76" s="4"/>
    </row>
    <row r="77" spans="1:17" ht="57.75" customHeight="1">
      <c r="A77" s="31"/>
      <c r="B77" s="31"/>
      <c r="C77" s="4"/>
      <c r="D77" s="5"/>
      <c r="E77" s="5"/>
      <c r="F77" s="4"/>
      <c r="G77" s="5"/>
      <c r="H77" s="5"/>
      <c r="I77" s="4"/>
      <c r="J77" s="5"/>
      <c r="K77" s="5"/>
      <c r="L77" s="4" t="s">
        <v>246</v>
      </c>
      <c r="M77" s="5"/>
      <c r="N77" s="5"/>
      <c r="O77" s="31"/>
      <c r="P77" s="31"/>
      <c r="Q77" s="4"/>
    </row>
    <row r="78" spans="1:17" ht="60.75" customHeight="1">
      <c r="A78" s="31"/>
      <c r="B78" s="31" t="s">
        <v>50</v>
      </c>
      <c r="C78" s="4"/>
      <c r="D78" s="5"/>
      <c r="E78" s="5"/>
      <c r="F78" s="4" t="s">
        <v>133</v>
      </c>
      <c r="G78" s="31">
        <v>20</v>
      </c>
      <c r="H78" s="31">
        <v>200</v>
      </c>
      <c r="I78" s="4"/>
      <c r="J78" s="5"/>
      <c r="K78" s="5"/>
      <c r="L78" s="4" t="s">
        <v>135</v>
      </c>
      <c r="M78" s="5">
        <v>26</v>
      </c>
      <c r="N78" s="5">
        <v>1000</v>
      </c>
      <c r="O78" s="31">
        <v>46</v>
      </c>
      <c r="P78" s="31">
        <v>1200</v>
      </c>
      <c r="Q78" s="4" t="s">
        <v>247</v>
      </c>
    </row>
    <row r="79" spans="1:17" ht="37.5" customHeight="1">
      <c r="A79" s="31"/>
      <c r="B79" s="31"/>
      <c r="C79" s="4"/>
      <c r="D79" s="5"/>
      <c r="E79" s="5"/>
      <c r="F79" s="4" t="s">
        <v>134</v>
      </c>
      <c r="G79" s="31"/>
      <c r="H79" s="31"/>
      <c r="I79" s="4"/>
      <c r="J79" s="5"/>
      <c r="K79" s="5"/>
      <c r="L79" s="4"/>
      <c r="M79" s="5"/>
      <c r="N79" s="5"/>
      <c r="O79" s="31"/>
      <c r="P79" s="31"/>
      <c r="Q79" s="4"/>
    </row>
    <row r="80" spans="1:17" ht="47.25" customHeight="1">
      <c r="A80" s="31"/>
      <c r="B80" s="31" t="s">
        <v>51</v>
      </c>
      <c r="C80" s="4"/>
      <c r="D80" s="5"/>
      <c r="E80" s="5"/>
      <c r="F80" s="4" t="s">
        <v>136</v>
      </c>
      <c r="G80" s="31">
        <v>20</v>
      </c>
      <c r="H80" s="31">
        <v>200</v>
      </c>
      <c r="I80" s="4"/>
      <c r="J80" s="5"/>
      <c r="K80" s="5"/>
      <c r="L80" s="4"/>
      <c r="M80" s="5"/>
      <c r="N80" s="5"/>
      <c r="O80" s="31">
        <v>20</v>
      </c>
      <c r="P80" s="31">
        <v>200</v>
      </c>
      <c r="Q80" s="4"/>
    </row>
    <row r="81" spans="1:17" ht="42" customHeight="1">
      <c r="A81" s="31"/>
      <c r="B81" s="31"/>
      <c r="C81" s="4"/>
      <c r="D81" s="5"/>
      <c r="E81" s="5"/>
      <c r="F81" s="4" t="s">
        <v>137</v>
      </c>
      <c r="G81" s="31"/>
      <c r="H81" s="31"/>
      <c r="I81" s="4"/>
      <c r="J81" s="5"/>
      <c r="K81" s="5"/>
      <c r="L81" s="4"/>
      <c r="M81" s="5"/>
      <c r="N81" s="5"/>
      <c r="O81" s="31"/>
      <c r="P81" s="31"/>
      <c r="Q81" s="4"/>
    </row>
    <row r="82" spans="1:17" ht="58.5" customHeight="1">
      <c r="A82" s="31"/>
      <c r="B82" s="31" t="s">
        <v>52</v>
      </c>
      <c r="C82" s="12" t="s">
        <v>138</v>
      </c>
      <c r="D82" s="5">
        <v>24</v>
      </c>
      <c r="E82" s="5">
        <v>900</v>
      </c>
      <c r="F82" s="4" t="s">
        <v>139</v>
      </c>
      <c r="G82" s="31">
        <v>20</v>
      </c>
      <c r="H82" s="31">
        <v>200</v>
      </c>
      <c r="I82" s="4"/>
      <c r="J82" s="5"/>
      <c r="K82" s="5"/>
      <c r="L82" s="4"/>
      <c r="M82" s="5"/>
      <c r="N82" s="5"/>
      <c r="O82" s="31">
        <v>64</v>
      </c>
      <c r="P82" s="31">
        <v>1800</v>
      </c>
      <c r="Q82" s="4"/>
    </row>
    <row r="83" spans="1:17" ht="77.25" customHeight="1">
      <c r="A83" s="31"/>
      <c r="B83" s="31"/>
      <c r="C83" s="12" t="s">
        <v>281</v>
      </c>
      <c r="D83" s="5">
        <v>20</v>
      </c>
      <c r="E83" s="5">
        <v>700</v>
      </c>
      <c r="F83" s="4" t="s">
        <v>140</v>
      </c>
      <c r="G83" s="31"/>
      <c r="H83" s="31"/>
      <c r="I83" s="4"/>
      <c r="J83" s="5"/>
      <c r="K83" s="5"/>
      <c r="L83" s="4"/>
      <c r="M83" s="5"/>
      <c r="N83" s="5"/>
      <c r="O83" s="31"/>
      <c r="P83" s="31"/>
      <c r="Q83" s="4"/>
    </row>
    <row r="84" spans="1:17" ht="58.5" customHeight="1">
      <c r="A84" s="31"/>
      <c r="B84" s="31" t="s">
        <v>53</v>
      </c>
      <c r="C84" s="12" t="s">
        <v>248</v>
      </c>
      <c r="D84" s="5">
        <v>20</v>
      </c>
      <c r="E84" s="5">
        <v>700</v>
      </c>
      <c r="F84" s="4"/>
      <c r="G84" s="5"/>
      <c r="H84" s="5"/>
      <c r="I84" s="4"/>
      <c r="J84" s="5"/>
      <c r="K84" s="5"/>
      <c r="L84" s="4"/>
      <c r="M84" s="5"/>
      <c r="N84" s="5"/>
      <c r="O84" s="31">
        <v>44</v>
      </c>
      <c r="P84" s="31">
        <v>1600</v>
      </c>
      <c r="Q84" s="4"/>
    </row>
    <row r="85" spans="1:17" ht="47.25" customHeight="1">
      <c r="A85" s="31"/>
      <c r="B85" s="31"/>
      <c r="C85" s="12" t="s">
        <v>249</v>
      </c>
      <c r="D85" s="5">
        <v>24</v>
      </c>
      <c r="E85" s="5">
        <v>900</v>
      </c>
      <c r="F85" s="4"/>
      <c r="G85" s="5"/>
      <c r="H85" s="5"/>
      <c r="I85" s="4"/>
      <c r="J85" s="5"/>
      <c r="K85" s="5"/>
      <c r="L85" s="4"/>
      <c r="M85" s="5"/>
      <c r="N85" s="5"/>
      <c r="O85" s="31"/>
      <c r="P85" s="31"/>
      <c r="Q85" s="4"/>
    </row>
    <row r="86" spans="1:17" ht="42" customHeight="1">
      <c r="A86" s="31"/>
      <c r="B86" s="31" t="s">
        <v>54</v>
      </c>
      <c r="C86" s="4"/>
      <c r="D86" s="5"/>
      <c r="E86" s="5"/>
      <c r="F86" s="4" t="s">
        <v>55</v>
      </c>
      <c r="G86" s="31">
        <v>20</v>
      </c>
      <c r="H86" s="31">
        <v>200</v>
      </c>
      <c r="I86" s="4"/>
      <c r="J86" s="5"/>
      <c r="K86" s="5"/>
      <c r="L86" s="4"/>
      <c r="M86" s="5"/>
      <c r="N86" s="5"/>
      <c r="O86" s="31">
        <v>20</v>
      </c>
      <c r="P86" s="31">
        <v>200</v>
      </c>
      <c r="Q86" s="4"/>
    </row>
    <row r="87" spans="1:17" ht="42" customHeight="1">
      <c r="A87" s="31"/>
      <c r="B87" s="31"/>
      <c r="C87" s="4"/>
      <c r="D87" s="5"/>
      <c r="E87" s="5"/>
      <c r="F87" s="4" t="s">
        <v>56</v>
      </c>
      <c r="G87" s="31"/>
      <c r="H87" s="31"/>
      <c r="I87" s="4"/>
      <c r="J87" s="5"/>
      <c r="K87" s="5"/>
      <c r="L87" s="4"/>
      <c r="M87" s="5"/>
      <c r="N87" s="5"/>
      <c r="O87" s="31"/>
      <c r="P87" s="31"/>
      <c r="Q87" s="4"/>
    </row>
    <row r="88" spans="1:17" ht="59.25" customHeight="1">
      <c r="A88" s="31"/>
      <c r="B88" s="1" t="s">
        <v>58</v>
      </c>
      <c r="C88" s="4"/>
      <c r="D88" s="5"/>
      <c r="E88" s="5"/>
      <c r="F88" s="4" t="s">
        <v>57</v>
      </c>
      <c r="G88" s="5">
        <v>10</v>
      </c>
      <c r="H88" s="5">
        <v>100</v>
      </c>
      <c r="I88" s="4"/>
      <c r="J88" s="5"/>
      <c r="K88" s="5"/>
      <c r="L88" s="4"/>
      <c r="M88" s="5"/>
      <c r="N88" s="5"/>
      <c r="O88" s="5">
        <v>10</v>
      </c>
      <c r="P88" s="5">
        <v>100</v>
      </c>
      <c r="Q88" s="4"/>
    </row>
    <row r="89" spans="1:17" ht="50.25" customHeight="1">
      <c r="A89" s="31"/>
      <c r="B89" s="1" t="s">
        <v>59</v>
      </c>
      <c r="C89" s="12" t="s">
        <v>141</v>
      </c>
      <c r="D89" s="5">
        <v>20</v>
      </c>
      <c r="E89" s="5">
        <v>700</v>
      </c>
      <c r="F89" s="4"/>
      <c r="G89" s="5"/>
      <c r="H89" s="5"/>
      <c r="I89" s="4"/>
      <c r="J89" s="5"/>
      <c r="K89" s="5"/>
      <c r="L89" s="4"/>
      <c r="M89" s="5"/>
      <c r="N89" s="5"/>
      <c r="O89" s="5">
        <v>20</v>
      </c>
      <c r="P89" s="5">
        <v>700</v>
      </c>
      <c r="Q89" s="4"/>
    </row>
    <row r="90" spans="1:17" ht="50.25" customHeight="1">
      <c r="A90" s="31"/>
      <c r="B90" s="1" t="s">
        <v>60</v>
      </c>
      <c r="C90" s="12" t="s">
        <v>142</v>
      </c>
      <c r="D90" s="5">
        <v>16</v>
      </c>
      <c r="E90" s="5">
        <v>500</v>
      </c>
      <c r="F90" s="4"/>
      <c r="G90" s="5"/>
      <c r="H90" s="5"/>
      <c r="I90" s="4"/>
      <c r="J90" s="5"/>
      <c r="K90" s="5"/>
      <c r="L90" s="4"/>
      <c r="M90" s="5"/>
      <c r="N90" s="5"/>
      <c r="O90" s="5">
        <v>16</v>
      </c>
      <c r="P90" s="5">
        <v>500</v>
      </c>
      <c r="Q90" s="4"/>
    </row>
    <row r="91" spans="1:17" ht="72" customHeight="1">
      <c r="A91" s="31"/>
      <c r="B91" s="1" t="s">
        <v>61</v>
      </c>
      <c r="C91" s="12" t="s">
        <v>84</v>
      </c>
      <c r="D91" s="5">
        <v>16</v>
      </c>
      <c r="E91" s="5">
        <v>500</v>
      </c>
      <c r="F91" s="4"/>
      <c r="G91" s="5"/>
      <c r="H91" s="5"/>
      <c r="I91" s="4"/>
      <c r="J91" s="5"/>
      <c r="K91" s="5"/>
      <c r="L91" s="4" t="s">
        <v>250</v>
      </c>
      <c r="M91" s="5"/>
      <c r="N91" s="5"/>
      <c r="O91" s="5">
        <v>16</v>
      </c>
      <c r="P91" s="5">
        <v>500</v>
      </c>
      <c r="Q91" s="4"/>
    </row>
    <row r="92" spans="1:17" ht="65.25" customHeight="1">
      <c r="A92" s="31"/>
      <c r="B92" s="1" t="s">
        <v>62</v>
      </c>
      <c r="C92" s="12" t="s">
        <v>84</v>
      </c>
      <c r="D92" s="5">
        <v>16</v>
      </c>
      <c r="E92" s="5">
        <v>500</v>
      </c>
      <c r="F92" s="4"/>
      <c r="G92" s="5"/>
      <c r="H92" s="5"/>
      <c r="I92" s="4"/>
      <c r="J92" s="5"/>
      <c r="K92" s="5"/>
      <c r="L92" s="4"/>
      <c r="M92" s="5"/>
      <c r="N92" s="5"/>
      <c r="O92" s="5">
        <v>16</v>
      </c>
      <c r="P92" s="5">
        <v>500</v>
      </c>
      <c r="Q92" s="4"/>
    </row>
    <row r="93" spans="1:17" ht="24.75" customHeight="1">
      <c r="A93" s="31"/>
      <c r="B93" s="1" t="s">
        <v>63</v>
      </c>
      <c r="C93" s="4"/>
      <c r="D93" s="5"/>
      <c r="E93" s="5"/>
      <c r="F93" s="4"/>
      <c r="G93" s="5"/>
      <c r="H93" s="5"/>
      <c r="I93" s="4" t="s">
        <v>143</v>
      </c>
      <c r="J93" s="24" t="s">
        <v>251</v>
      </c>
      <c r="K93" s="24" t="s">
        <v>252</v>
      </c>
      <c r="L93" s="4"/>
      <c r="M93" s="5"/>
      <c r="N93" s="5"/>
      <c r="O93" s="5">
        <v>0.6</v>
      </c>
      <c r="P93" s="5">
        <v>10</v>
      </c>
      <c r="Q93" s="4"/>
    </row>
    <row r="94" spans="1:17" ht="24.75" customHeight="1">
      <c r="A94" s="31"/>
      <c r="B94" s="1" t="s">
        <v>64</v>
      </c>
      <c r="C94" s="4"/>
      <c r="D94" s="5"/>
      <c r="E94" s="5"/>
      <c r="F94" s="4"/>
      <c r="G94" s="5"/>
      <c r="H94" s="5"/>
      <c r="I94" s="4" t="s">
        <v>253</v>
      </c>
      <c r="J94" s="24" t="s">
        <v>251</v>
      </c>
      <c r="K94" s="24" t="s">
        <v>252</v>
      </c>
      <c r="L94" s="4"/>
      <c r="M94" s="5"/>
      <c r="N94" s="5"/>
      <c r="O94" s="5">
        <v>0.6</v>
      </c>
      <c r="P94" s="5">
        <v>10</v>
      </c>
      <c r="Q94" s="4"/>
    </row>
    <row r="95" spans="1:17" ht="67.5" customHeight="1">
      <c r="A95" s="31"/>
      <c r="B95" s="31" t="s">
        <v>65</v>
      </c>
      <c r="C95" s="12" t="s">
        <v>144</v>
      </c>
      <c r="D95" s="5">
        <v>24</v>
      </c>
      <c r="E95" s="5">
        <v>900</v>
      </c>
      <c r="F95" s="4"/>
      <c r="G95" s="5"/>
      <c r="H95" s="5"/>
      <c r="I95" s="2"/>
      <c r="J95" s="5"/>
      <c r="K95" s="5"/>
      <c r="L95" s="4" t="s">
        <v>145</v>
      </c>
      <c r="M95" s="5">
        <v>26</v>
      </c>
      <c r="N95" s="5">
        <v>1000</v>
      </c>
      <c r="O95" s="5">
        <v>50</v>
      </c>
      <c r="P95" s="5">
        <v>1900</v>
      </c>
      <c r="Q95" s="4" t="s">
        <v>254</v>
      </c>
    </row>
    <row r="96" spans="1:17" ht="39.75" customHeight="1">
      <c r="A96" s="31"/>
      <c r="B96" s="31"/>
      <c r="C96" s="12"/>
      <c r="D96" s="5"/>
      <c r="E96" s="5"/>
      <c r="F96" s="4"/>
      <c r="G96" s="5"/>
      <c r="H96" s="5"/>
      <c r="I96" s="2"/>
      <c r="J96" s="5"/>
      <c r="K96" s="5"/>
      <c r="L96" s="4" t="s">
        <v>135</v>
      </c>
      <c r="M96" s="5"/>
      <c r="N96" s="5"/>
      <c r="O96" s="5"/>
      <c r="P96" s="5"/>
      <c r="Q96" s="4"/>
    </row>
    <row r="97" spans="1:17" ht="34.5" customHeight="1">
      <c r="A97" s="31"/>
      <c r="B97" s="1" t="s">
        <v>66</v>
      </c>
      <c r="C97" s="4"/>
      <c r="D97" s="5"/>
      <c r="E97" s="5"/>
      <c r="F97" s="4"/>
      <c r="G97" s="5"/>
      <c r="H97" s="5"/>
      <c r="I97" s="4"/>
      <c r="J97" s="5"/>
      <c r="K97" s="5"/>
      <c r="L97" s="4" t="s">
        <v>135</v>
      </c>
      <c r="M97" s="5"/>
      <c r="N97" s="5"/>
      <c r="O97" s="5"/>
      <c r="P97" s="5"/>
      <c r="Q97" s="4"/>
    </row>
    <row r="98" spans="1:17" ht="47.25" customHeight="1">
      <c r="A98" s="31"/>
      <c r="B98" s="1" t="s">
        <v>67</v>
      </c>
      <c r="C98" s="4"/>
      <c r="D98" s="5"/>
      <c r="E98" s="5"/>
      <c r="F98" s="4"/>
      <c r="G98" s="5"/>
      <c r="H98" s="5"/>
      <c r="I98" s="4"/>
      <c r="J98" s="5"/>
      <c r="K98" s="5"/>
      <c r="L98" s="4" t="s">
        <v>145</v>
      </c>
      <c r="M98" s="5"/>
      <c r="N98" s="5"/>
      <c r="O98" s="5"/>
      <c r="P98" s="5"/>
      <c r="Q98" s="4"/>
    </row>
    <row r="99" spans="1:17" ht="46.5" customHeight="1">
      <c r="A99" s="31"/>
      <c r="B99" s="1" t="s">
        <v>68</v>
      </c>
      <c r="C99" s="4"/>
      <c r="D99" s="5"/>
      <c r="E99" s="5"/>
      <c r="F99" s="4" t="s">
        <v>146</v>
      </c>
      <c r="G99" s="5">
        <v>10</v>
      </c>
      <c r="H99" s="5">
        <v>100</v>
      </c>
      <c r="I99" s="4"/>
      <c r="J99" s="5"/>
      <c r="K99" s="5"/>
      <c r="L99" s="4"/>
      <c r="M99" s="5"/>
      <c r="N99" s="5"/>
      <c r="O99" s="5">
        <v>10</v>
      </c>
      <c r="P99" s="5">
        <v>100</v>
      </c>
      <c r="Q99" s="4"/>
    </row>
    <row r="100" spans="1:17" ht="55.5" customHeight="1">
      <c r="A100" s="31"/>
      <c r="B100" s="1" t="s">
        <v>69</v>
      </c>
      <c r="C100" s="4"/>
      <c r="D100" s="5"/>
      <c r="E100" s="5"/>
      <c r="F100" s="4" t="s">
        <v>70</v>
      </c>
      <c r="G100" s="5">
        <v>10</v>
      </c>
      <c r="H100" s="5">
        <v>100</v>
      </c>
      <c r="I100" s="4"/>
      <c r="J100" s="5"/>
      <c r="K100" s="5"/>
      <c r="L100" s="4"/>
      <c r="M100" s="5"/>
      <c r="N100" s="5"/>
      <c r="O100" s="5">
        <v>10</v>
      </c>
      <c r="P100" s="5">
        <v>100</v>
      </c>
      <c r="Q100" s="4"/>
    </row>
    <row r="101" spans="1:17" ht="53.25" customHeight="1">
      <c r="A101" s="31"/>
      <c r="B101" s="1" t="s">
        <v>71</v>
      </c>
      <c r="C101" s="4"/>
      <c r="D101" s="5"/>
      <c r="E101" s="5"/>
      <c r="F101" s="4" t="s">
        <v>72</v>
      </c>
      <c r="G101" s="5">
        <v>10</v>
      </c>
      <c r="H101" s="5">
        <v>100</v>
      </c>
      <c r="I101" s="4"/>
      <c r="J101" s="5"/>
      <c r="K101" s="5"/>
      <c r="L101" s="4"/>
      <c r="M101" s="5"/>
      <c r="N101" s="5"/>
      <c r="O101" s="5">
        <v>10</v>
      </c>
      <c r="P101" s="5">
        <v>100</v>
      </c>
      <c r="Q101" s="4"/>
    </row>
    <row r="102" spans="1:17" ht="39" customHeight="1">
      <c r="A102" s="31"/>
      <c r="B102" s="1" t="s">
        <v>73</v>
      </c>
      <c r="C102" s="4"/>
      <c r="D102" s="5"/>
      <c r="E102" s="5"/>
      <c r="F102" s="4" t="s">
        <v>74</v>
      </c>
      <c r="G102" s="5">
        <v>10</v>
      </c>
      <c r="H102" s="5">
        <v>100</v>
      </c>
      <c r="I102" s="4"/>
      <c r="J102" s="5"/>
      <c r="K102" s="5"/>
      <c r="L102" s="4"/>
      <c r="M102" s="5"/>
      <c r="N102" s="5"/>
      <c r="O102" s="5">
        <v>10</v>
      </c>
      <c r="P102" s="5">
        <v>100</v>
      </c>
      <c r="Q102" s="4"/>
    </row>
    <row r="103" spans="1:18" s="15" customFormat="1" ht="36.75" customHeight="1">
      <c r="A103" s="31" t="s">
        <v>256</v>
      </c>
      <c r="B103" s="14" t="s">
        <v>76</v>
      </c>
      <c r="C103" s="10"/>
      <c r="D103" s="13"/>
      <c r="E103" s="13"/>
      <c r="F103" s="10" t="s">
        <v>147</v>
      </c>
      <c r="G103" s="13">
        <v>10</v>
      </c>
      <c r="H103" s="13">
        <v>100</v>
      </c>
      <c r="I103" s="10"/>
      <c r="J103" s="13"/>
      <c r="K103" s="13"/>
      <c r="L103" s="10"/>
      <c r="M103" s="13"/>
      <c r="N103" s="13"/>
      <c r="O103" s="13">
        <v>10</v>
      </c>
      <c r="P103" s="13">
        <v>100</v>
      </c>
      <c r="Q103" s="10"/>
      <c r="R103" s="15">
        <f>SUM(P103:P114)</f>
        <v>3010</v>
      </c>
    </row>
    <row r="104" spans="1:17" s="15" customFormat="1" ht="36.75" customHeight="1">
      <c r="A104" s="31"/>
      <c r="B104" s="14" t="s">
        <v>257</v>
      </c>
      <c r="C104" s="10"/>
      <c r="D104" s="13"/>
      <c r="E104" s="13"/>
      <c r="F104" s="10" t="s">
        <v>280</v>
      </c>
      <c r="G104" s="13">
        <v>6</v>
      </c>
      <c r="H104" s="13">
        <v>210</v>
      </c>
      <c r="I104" s="10"/>
      <c r="J104" s="13"/>
      <c r="K104" s="13"/>
      <c r="L104" s="25" t="s">
        <v>39</v>
      </c>
      <c r="M104" s="13">
        <v>26</v>
      </c>
      <c r="N104" s="13">
        <v>1000</v>
      </c>
      <c r="O104" s="13">
        <v>26</v>
      </c>
      <c r="P104" s="13">
        <v>1210</v>
      </c>
      <c r="Q104" s="10"/>
    </row>
    <row r="105" spans="1:18" ht="24.75" customHeight="1">
      <c r="A105" s="31"/>
      <c r="B105" s="1" t="s">
        <v>77</v>
      </c>
      <c r="C105" s="4"/>
      <c r="D105" s="5"/>
      <c r="E105" s="5"/>
      <c r="F105" s="4" t="s">
        <v>148</v>
      </c>
      <c r="G105" s="13">
        <v>10</v>
      </c>
      <c r="H105" s="13">
        <v>100</v>
      </c>
      <c r="I105" s="4"/>
      <c r="J105" s="5"/>
      <c r="K105" s="5"/>
      <c r="L105" s="4"/>
      <c r="M105" s="5"/>
      <c r="N105" s="5"/>
      <c r="O105" s="13">
        <v>10</v>
      </c>
      <c r="P105" s="13">
        <v>100</v>
      </c>
      <c r="Q105" s="4"/>
      <c r="R105">
        <f>SUM(O103:O114)</f>
        <v>133.8</v>
      </c>
    </row>
    <row r="106" spans="1:17" ht="44.25" customHeight="1">
      <c r="A106" s="31"/>
      <c r="B106" s="33" t="s">
        <v>78</v>
      </c>
      <c r="C106" s="4"/>
      <c r="D106" s="5"/>
      <c r="E106" s="5"/>
      <c r="F106" s="4" t="s">
        <v>155</v>
      </c>
      <c r="G106" s="35" t="s">
        <v>258</v>
      </c>
      <c r="H106" s="29">
        <v>800</v>
      </c>
      <c r="I106" s="4"/>
      <c r="J106" s="5"/>
      <c r="K106" s="5"/>
      <c r="L106" s="4"/>
      <c r="M106" s="5"/>
      <c r="N106" s="5"/>
      <c r="O106" s="29">
        <v>30</v>
      </c>
      <c r="P106" s="29">
        <v>800</v>
      </c>
      <c r="Q106" s="4"/>
    </row>
    <row r="107" spans="1:17" ht="44.25" customHeight="1">
      <c r="A107" s="31"/>
      <c r="B107" s="34"/>
      <c r="C107" s="4"/>
      <c r="D107" s="5"/>
      <c r="E107" s="5"/>
      <c r="F107" s="4" t="s">
        <v>149</v>
      </c>
      <c r="G107" s="36"/>
      <c r="H107" s="30"/>
      <c r="I107" s="4"/>
      <c r="J107" s="5"/>
      <c r="K107" s="5"/>
      <c r="L107" s="4"/>
      <c r="M107" s="5"/>
      <c r="N107" s="5"/>
      <c r="O107" s="30"/>
      <c r="P107" s="30"/>
      <c r="Q107" s="4"/>
    </row>
    <row r="108" spans="1:17" ht="38.25" customHeight="1">
      <c r="A108" s="31"/>
      <c r="B108" s="31" t="s">
        <v>79</v>
      </c>
      <c r="C108" s="4"/>
      <c r="D108" s="5"/>
      <c r="E108" s="5"/>
      <c r="F108" s="4" t="s">
        <v>150</v>
      </c>
      <c r="G108" s="32">
        <v>20</v>
      </c>
      <c r="H108" s="32">
        <v>200</v>
      </c>
      <c r="I108" s="4"/>
      <c r="J108" s="5"/>
      <c r="K108" s="5"/>
      <c r="L108" s="4"/>
      <c r="M108" s="5"/>
      <c r="N108" s="5"/>
      <c r="O108" s="31">
        <v>20</v>
      </c>
      <c r="P108" s="31">
        <v>200</v>
      </c>
      <c r="Q108" s="4"/>
    </row>
    <row r="109" spans="1:17" ht="38.25" customHeight="1">
      <c r="A109" s="31"/>
      <c r="B109" s="31"/>
      <c r="C109" s="4"/>
      <c r="D109" s="5"/>
      <c r="E109" s="5"/>
      <c r="F109" s="4" t="s">
        <v>151</v>
      </c>
      <c r="G109" s="32"/>
      <c r="H109" s="32"/>
      <c r="I109" s="4"/>
      <c r="J109" s="5"/>
      <c r="K109" s="5"/>
      <c r="L109" s="4"/>
      <c r="M109" s="5"/>
      <c r="N109" s="5"/>
      <c r="O109" s="31"/>
      <c r="P109" s="31"/>
      <c r="Q109" s="4"/>
    </row>
    <row r="110" spans="1:17" ht="52.5" customHeight="1">
      <c r="A110" s="31"/>
      <c r="B110" s="31" t="s">
        <v>80</v>
      </c>
      <c r="C110" s="4"/>
      <c r="D110" s="5"/>
      <c r="E110" s="5"/>
      <c r="F110" s="4" t="s">
        <v>152</v>
      </c>
      <c r="G110" s="32">
        <v>20</v>
      </c>
      <c r="H110" s="32">
        <v>200</v>
      </c>
      <c r="I110" s="4"/>
      <c r="J110" s="5"/>
      <c r="K110" s="5"/>
      <c r="L110" s="4"/>
      <c r="M110" s="5"/>
      <c r="N110" s="5"/>
      <c r="O110" s="31">
        <v>20</v>
      </c>
      <c r="P110" s="31">
        <v>200</v>
      </c>
      <c r="Q110" s="4"/>
    </row>
    <row r="111" spans="1:17" ht="52.5" customHeight="1">
      <c r="A111" s="31"/>
      <c r="B111" s="31"/>
      <c r="C111" s="4"/>
      <c r="D111" s="5"/>
      <c r="E111" s="5"/>
      <c r="F111" s="4" t="s">
        <v>153</v>
      </c>
      <c r="G111" s="32"/>
      <c r="H111" s="32"/>
      <c r="I111" s="4"/>
      <c r="J111" s="5"/>
      <c r="K111" s="5"/>
      <c r="L111" s="4"/>
      <c r="M111" s="5"/>
      <c r="N111" s="5"/>
      <c r="O111" s="31"/>
      <c r="P111" s="31"/>
      <c r="Q111" s="4"/>
    </row>
    <row r="112" spans="1:17" ht="66" customHeight="1">
      <c r="A112" s="31"/>
      <c r="B112" s="5" t="s">
        <v>259</v>
      </c>
      <c r="C112" s="4" t="s">
        <v>260</v>
      </c>
      <c r="D112" s="5"/>
      <c r="E112" s="5"/>
      <c r="F112" s="4"/>
      <c r="G112" s="13"/>
      <c r="H112" s="13"/>
      <c r="I112" s="4"/>
      <c r="J112" s="5"/>
      <c r="K112" s="5"/>
      <c r="L112" s="4"/>
      <c r="M112" s="5"/>
      <c r="N112" s="5"/>
      <c r="O112" s="5"/>
      <c r="P112" s="5"/>
      <c r="Q112" s="4"/>
    </row>
    <row r="113" spans="1:17" ht="52.5" customHeight="1">
      <c r="A113" s="31"/>
      <c r="B113" s="5" t="s">
        <v>261</v>
      </c>
      <c r="C113" s="4"/>
      <c r="D113" s="5"/>
      <c r="E113" s="5"/>
      <c r="F113" s="4"/>
      <c r="G113" s="13"/>
      <c r="H113" s="13"/>
      <c r="I113" s="4" t="s">
        <v>262</v>
      </c>
      <c r="J113" s="24" t="s">
        <v>194</v>
      </c>
      <c r="K113" s="24" t="s">
        <v>195</v>
      </c>
      <c r="L113" s="4"/>
      <c r="M113" s="5"/>
      <c r="N113" s="5"/>
      <c r="O113" s="5">
        <v>7.8</v>
      </c>
      <c r="P113" s="5">
        <v>300</v>
      </c>
      <c r="Q113" s="4"/>
    </row>
    <row r="114" spans="1:17" ht="62.25" customHeight="1">
      <c r="A114" s="31"/>
      <c r="B114" s="1" t="s">
        <v>81</v>
      </c>
      <c r="C114" s="4"/>
      <c r="D114" s="5"/>
      <c r="E114" s="5"/>
      <c r="F114" s="4" t="s">
        <v>154</v>
      </c>
      <c r="G114" s="13">
        <v>10</v>
      </c>
      <c r="H114" s="13">
        <v>100</v>
      </c>
      <c r="I114" s="4"/>
      <c r="J114" s="5"/>
      <c r="K114" s="5"/>
      <c r="L114" s="4"/>
      <c r="M114" s="5"/>
      <c r="N114" s="5"/>
      <c r="O114" s="13">
        <v>10</v>
      </c>
      <c r="P114" s="13">
        <v>100</v>
      </c>
      <c r="Q114" s="4"/>
    </row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</sheetData>
  <mergeCells count="129">
    <mergeCell ref="O108:O109"/>
    <mergeCell ref="P108:P109"/>
    <mergeCell ref="B110:B111"/>
    <mergeCell ref="G110:G111"/>
    <mergeCell ref="H110:H111"/>
    <mergeCell ref="O110:O111"/>
    <mergeCell ref="P110:P111"/>
    <mergeCell ref="A103:A114"/>
    <mergeCell ref="B108:B109"/>
    <mergeCell ref="G108:G109"/>
    <mergeCell ref="H108:H109"/>
    <mergeCell ref="B106:B107"/>
    <mergeCell ref="G106:G107"/>
    <mergeCell ref="P84:P85"/>
    <mergeCell ref="B86:B87"/>
    <mergeCell ref="G86:G87"/>
    <mergeCell ref="H86:H87"/>
    <mergeCell ref="O86:O87"/>
    <mergeCell ref="P86:P87"/>
    <mergeCell ref="P64:P65"/>
    <mergeCell ref="A67:A72"/>
    <mergeCell ref="B68:B69"/>
    <mergeCell ref="G68:G69"/>
    <mergeCell ref="H68:H69"/>
    <mergeCell ref="O68:O69"/>
    <mergeCell ref="P68:P69"/>
    <mergeCell ref="G64:G65"/>
    <mergeCell ref="H64:H65"/>
    <mergeCell ref="O64:O65"/>
    <mergeCell ref="P53:P56"/>
    <mergeCell ref="B57:B60"/>
    <mergeCell ref="G57:G60"/>
    <mergeCell ref="H57:H60"/>
    <mergeCell ref="O57:O60"/>
    <mergeCell ref="P57:P60"/>
    <mergeCell ref="G53:G56"/>
    <mergeCell ref="H53:H56"/>
    <mergeCell ref="O53:O56"/>
    <mergeCell ref="A42:A52"/>
    <mergeCell ref="C47:C48"/>
    <mergeCell ref="A53:A66"/>
    <mergeCell ref="B53:B56"/>
    <mergeCell ref="B64:B65"/>
    <mergeCell ref="P40:P41"/>
    <mergeCell ref="B38:B39"/>
    <mergeCell ref="G38:G39"/>
    <mergeCell ref="H38:H39"/>
    <mergeCell ref="B40:B41"/>
    <mergeCell ref="G40:G41"/>
    <mergeCell ref="H40:H41"/>
    <mergeCell ref="O40:O41"/>
    <mergeCell ref="O38:O39"/>
    <mergeCell ref="P38:P39"/>
    <mergeCell ref="A16:A31"/>
    <mergeCell ref="A32:A41"/>
    <mergeCell ref="G32:G33"/>
    <mergeCell ref="H32:H33"/>
    <mergeCell ref="B34:B35"/>
    <mergeCell ref="C34:C36"/>
    <mergeCell ref="B32:B33"/>
    <mergeCell ref="B16:B18"/>
    <mergeCell ref="G16:G18"/>
    <mergeCell ref="H16:H18"/>
    <mergeCell ref="H12:H13"/>
    <mergeCell ref="H7:H8"/>
    <mergeCell ref="O32:O33"/>
    <mergeCell ref="P32:P33"/>
    <mergeCell ref="P19:P21"/>
    <mergeCell ref="O12:O13"/>
    <mergeCell ref="P12:P13"/>
    <mergeCell ref="O16:O18"/>
    <mergeCell ref="P16:P18"/>
    <mergeCell ref="O5:O6"/>
    <mergeCell ref="P5:P6"/>
    <mergeCell ref="O7:O8"/>
    <mergeCell ref="P7:P8"/>
    <mergeCell ref="A4:A15"/>
    <mergeCell ref="B5:B6"/>
    <mergeCell ref="B7:B8"/>
    <mergeCell ref="G7:G8"/>
    <mergeCell ref="B12:B13"/>
    <mergeCell ref="G12:G13"/>
    <mergeCell ref="P2:P3"/>
    <mergeCell ref="Q2:Q3"/>
    <mergeCell ref="A1:Q1"/>
    <mergeCell ref="B2:B3"/>
    <mergeCell ref="A2:A3"/>
    <mergeCell ref="C2:E2"/>
    <mergeCell ref="F2:H2"/>
    <mergeCell ref="I2:K2"/>
    <mergeCell ref="L2:N2"/>
    <mergeCell ref="O2:O3"/>
    <mergeCell ref="B19:B21"/>
    <mergeCell ref="C21:C22"/>
    <mergeCell ref="O19:O21"/>
    <mergeCell ref="G19:G20"/>
    <mergeCell ref="H19:H20"/>
    <mergeCell ref="O34:O35"/>
    <mergeCell ref="P34:P35"/>
    <mergeCell ref="B80:B81"/>
    <mergeCell ref="O80:O81"/>
    <mergeCell ref="P73:P75"/>
    <mergeCell ref="B76:B77"/>
    <mergeCell ref="O76:O77"/>
    <mergeCell ref="P76:P77"/>
    <mergeCell ref="B73:B75"/>
    <mergeCell ref="G73:G75"/>
    <mergeCell ref="H73:H75"/>
    <mergeCell ref="O73:O75"/>
    <mergeCell ref="H82:H83"/>
    <mergeCell ref="O82:O83"/>
    <mergeCell ref="P80:P81"/>
    <mergeCell ref="B78:B79"/>
    <mergeCell ref="G78:G79"/>
    <mergeCell ref="H78:H79"/>
    <mergeCell ref="O78:O79"/>
    <mergeCell ref="G80:G81"/>
    <mergeCell ref="H80:H81"/>
    <mergeCell ref="P78:P79"/>
    <mergeCell ref="O106:O107"/>
    <mergeCell ref="P106:P107"/>
    <mergeCell ref="H106:H107"/>
    <mergeCell ref="A73:A102"/>
    <mergeCell ref="B84:B85"/>
    <mergeCell ref="O84:O85"/>
    <mergeCell ref="B95:B96"/>
    <mergeCell ref="P82:P83"/>
    <mergeCell ref="B82:B83"/>
    <mergeCell ref="G82:G83"/>
  </mergeCells>
  <printOptions/>
  <pageMargins left="0.7480314960629921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各系部个人教科研成果统计汇总表（2011-2012学年度）</dc:title>
  <dc:subject/>
  <dc:creator>hyd</dc:creator>
  <cp:keywords/>
  <dc:description/>
  <cp:lastModifiedBy>微软用户</cp:lastModifiedBy>
  <cp:lastPrinted>2012-12-18T01:35:43Z</cp:lastPrinted>
  <dcterms:created xsi:type="dcterms:W3CDTF">2012-12-10T07:46:02Z</dcterms:created>
  <dcterms:modified xsi:type="dcterms:W3CDTF">2012-12-28T01:36:54Z</dcterms:modified>
  <cp:category/>
  <cp:version/>
  <cp:contentType/>
  <cp:contentStatus/>
</cp:coreProperties>
</file>